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drawings/drawing5.xml" ContentType="application/vnd.openxmlformats-officedocument.drawing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Andrew\RT5744\"/>
    </mc:Choice>
  </mc:AlternateContent>
  <bookViews>
    <workbookView minimized="1" xWindow="0" yWindow="0" windowWidth="15540" windowHeight="8970" activeTab="1"/>
  </bookViews>
  <sheets>
    <sheet name="Stability" sheetId="6" r:id="rId1"/>
    <sheet name="Stability_Error" sheetId="5" r:id="rId2"/>
    <sheet name="Jitter" sheetId="4" r:id="rId3"/>
    <sheet name="Efficiency" sheetId="3" r:id="rId4"/>
    <sheet name="Load Regulation" sheetId="2" r:id="rId5"/>
    <sheet name="Line Regulation" sheetId="1" r:id="rId6"/>
  </sheets>
  <calcPr calcId="162913" calcMode="manual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Q214" i="2" l="1"/>
  <c r="Q213" i="2"/>
  <c r="P214" i="2"/>
  <c r="P213" i="2"/>
  <c r="O214" i="2"/>
  <c r="O213" i="2"/>
  <c r="N214" i="2"/>
  <c r="N213" i="2"/>
  <c r="Q148" i="2"/>
  <c r="Q147" i="2"/>
  <c r="P148" i="2"/>
  <c r="P147" i="2"/>
  <c r="P149" i="2" s="1"/>
  <c r="O148" i="2"/>
  <c r="O147" i="2"/>
  <c r="O149" i="2" s="1"/>
  <c r="N148" i="2"/>
  <c r="N147" i="2"/>
  <c r="Q82" i="2"/>
  <c r="Q81" i="2"/>
  <c r="P82" i="2"/>
  <c r="P81" i="2"/>
  <c r="P83" i="2" s="1"/>
  <c r="O82" i="2"/>
  <c r="O81" i="2"/>
  <c r="N82" i="2"/>
  <c r="N81" i="2"/>
  <c r="P88" i="1"/>
  <c r="P87" i="1"/>
  <c r="P89" i="1" s="1"/>
  <c r="O88" i="1"/>
  <c r="O87" i="1"/>
  <c r="N88" i="1"/>
  <c r="N87" i="1"/>
  <c r="P64" i="1"/>
  <c r="P63" i="1"/>
  <c r="O64" i="1"/>
  <c r="O63" i="1"/>
  <c r="O65" i="1" s="1"/>
  <c r="N64" i="1"/>
  <c r="N63" i="1"/>
  <c r="N65" i="1" s="1"/>
  <c r="P40" i="1"/>
  <c r="P39" i="1"/>
  <c r="P41" i="1" s="1"/>
  <c r="O40" i="1"/>
  <c r="O39" i="1"/>
  <c r="N40" i="1"/>
  <c r="N39" i="1"/>
  <c r="N41" i="1" s="1"/>
  <c r="O89" i="1" l="1"/>
  <c r="N89" i="1"/>
  <c r="Q215" i="2"/>
  <c r="P215" i="2"/>
  <c r="O215" i="2"/>
  <c r="N215" i="2"/>
  <c r="P65" i="1"/>
  <c r="Q149" i="2"/>
  <c r="N149" i="2"/>
  <c r="O41" i="1"/>
  <c r="Q83" i="2"/>
  <c r="O83" i="2"/>
  <c r="N83" i="2"/>
</calcChain>
</file>

<file path=xl/sharedStrings.xml><?xml version="1.0" encoding="utf-8"?>
<sst xmlns="http://schemas.openxmlformats.org/spreadsheetml/2006/main" count="2746" uniqueCount="497">
  <si>
    <t>VOUT=0.27V</t>
  </si>
  <si>
    <t>TA=25, Fsw=2400kHz, VOUT=0.27V</t>
  </si>
  <si>
    <t>VIN (V)</t>
  </si>
  <si>
    <t>max</t>
  </si>
  <si>
    <t>min</t>
  </si>
  <si>
    <t>variation</t>
  </si>
  <si>
    <t>VOUT (V)</t>
  </si>
  <si>
    <t>IOUT=0A</t>
  </si>
  <si>
    <t>IOUT=2A</t>
  </si>
  <si>
    <t>IOUT=4A</t>
  </si>
  <si>
    <t>PASS/FAIL</t>
  </si>
  <si>
    <t>VOUT=0.9V</t>
  </si>
  <si>
    <t>TA=25, Fsw=2400kHz, VOUT=0.9V</t>
  </si>
  <si>
    <t>VOUT=1.4V</t>
  </si>
  <si>
    <t>TA=25, Fsw=2400kHz, VOUT=1.4V</t>
  </si>
  <si>
    <t>IOUT (A)</t>
  </si>
  <si>
    <t>VIN=2.5V</t>
  </si>
  <si>
    <t>VIN=3.6V</t>
  </si>
  <si>
    <t>VIN=5V</t>
  </si>
  <si>
    <t>VIN=5.5V</t>
  </si>
  <si>
    <t>IIN Range Change</t>
  </si>
  <si>
    <t>TA</t>
  </si>
  <si>
    <t>IOUT (mA)</t>
  </si>
  <si>
    <t>TA=25, VOUT=0.27V</t>
  </si>
  <si>
    <t>TA=25, Fsw=2400kHz, VOUT=0.27V, VIN=2.5V</t>
  </si>
  <si>
    <t>IIN (A)</t>
  </si>
  <si>
    <t>Efficiency &gt;70%</t>
  </si>
  <si>
    <t>Loss (W)</t>
  </si>
  <si>
    <t>TA=25, Fsw=2400kHz, VOUT=0.27V, VIN=3.6V</t>
  </si>
  <si>
    <t>TA=25, Fsw=2400kHz, VOUT=0.27V, VIN=5V</t>
  </si>
  <si>
    <t>TA=25, Fsw=2400kHz, VOUT=0.27V, VIN=5.5V</t>
  </si>
  <si>
    <t>TA=25, VOUT=0.9V</t>
  </si>
  <si>
    <t>TA=25, Fsw=2400kHz, VOUT=0.9V, VIN=2.5V</t>
  </si>
  <si>
    <t>TA=25, Fsw=2400kHz, VOUT=0.9V, VIN=3.6V</t>
  </si>
  <si>
    <t>TA=25, Fsw=2400kHz, VOUT=0.9V, VIN=5V</t>
  </si>
  <si>
    <t>TA=25, Fsw=2400kHz, VOUT=0.9V, VIN=5.5V</t>
  </si>
  <si>
    <t>TA=25, VOUT=1.4V</t>
  </si>
  <si>
    <t>TA=25, Fsw=2400kHz, VOUT=1.4V, VIN=2.5V</t>
  </si>
  <si>
    <t>TA=25, Fsw=2400kHz, VOUT=1.4V, VIN=3.6V</t>
  </si>
  <si>
    <t>TA=25, Fsw=2400kHz, VOUT=1.4V, VIN=5V</t>
  </si>
  <si>
    <t>TA=25, Fsw=2400kHz, VOUT=1.4V, VIN=5.5V</t>
  </si>
  <si>
    <t>Ton_mean(ns)</t>
  </si>
  <si>
    <t>Toff_min(ns)</t>
  </si>
  <si>
    <t>Toff_max(ns)</t>
  </si>
  <si>
    <t>Tjitter(ns)</t>
  </si>
  <si>
    <t>Dmax</t>
  </si>
  <si>
    <t>Dmin</t>
  </si>
  <si>
    <t>Dave</t>
  </si>
  <si>
    <t>Jitter &lt;15%</t>
  </si>
  <si>
    <t>TA=25, Fsw=2400kHz, VOUT=0.27V, VIN=2.5V, Iout=2A</t>
  </si>
  <si>
    <t>TA=25, Fsw=2400kHz, VOUT=0.27V, VIN=2.5V, Iout=3A</t>
  </si>
  <si>
    <t>TA=25, Fsw=2400kHz, VOUT=0.27V, VIN=2.5V, Iout=4A</t>
  </si>
  <si>
    <t>TA=25, Fsw=2400kHz, VOUT=0.27V, VIN=3.6V, Iout=2A</t>
  </si>
  <si>
    <t>TA=25, Fsw=2400kHz, VOUT=0.27V, VIN=3.6V, Iout=3A</t>
  </si>
  <si>
    <t>TA=25, Fsw=2400kHz, VOUT=0.27V, VIN=3.6V, Iout=4A</t>
  </si>
  <si>
    <t>TA=25, Fsw=2400kHz, VOUT=0.27V, VIN=5V, Iout=2A</t>
  </si>
  <si>
    <t>TA=25, Fsw=2400kHz, VOUT=0.27V, VIN=5V, Iout=3A</t>
  </si>
  <si>
    <t>TA=25, Fsw=2400kHz, VOUT=0.27V, VIN=5V, Iout=4A</t>
  </si>
  <si>
    <t>TA=25, Fsw=2400kHz, VOUT=0.27V, VIN=5.5V, Iout=2A</t>
  </si>
  <si>
    <t>TA=25, Fsw=2400kHz, VOUT=0.27V, VIN=5.5V, Iout=3A</t>
  </si>
  <si>
    <t>TA=25, Fsw=2400kHz, VOUT=0.27V, VIN=5.5V, Iout=4A</t>
  </si>
  <si>
    <t>TA=25, Fsw=2400kHz, VOUT=0.9V, VIN=2.5V, Iout=2A</t>
  </si>
  <si>
    <t>TA=25, Fsw=2400kHz, VOUT=0.9V, VIN=2.5V, Iout=3A</t>
  </si>
  <si>
    <t>TA=25, Fsw=2400kHz, VOUT=0.9V, VIN=2.5V, Iout=4A</t>
  </si>
  <si>
    <t>TA=25, Fsw=2400kHz, VOUT=0.9V, VIN=3.6V, Iout=2A</t>
  </si>
  <si>
    <t>TA=25, Fsw=2400kHz, VOUT=0.9V, VIN=3.6V, Iout=3A</t>
  </si>
  <si>
    <t>TA=25, Fsw=2400kHz, VOUT=0.9V, VIN=3.6V, Iout=4A</t>
  </si>
  <si>
    <t>TA=25, Fsw=2400kHz, VOUT=0.9V, VIN=5V, Iout=2A</t>
  </si>
  <si>
    <t>TA=25, Fsw=2400kHz, VOUT=0.9V, VIN=5V, Iout=3A</t>
  </si>
  <si>
    <t>TA=25, Fsw=2400kHz, VOUT=0.9V, VIN=5V, Iout=4A</t>
  </si>
  <si>
    <t>TA=25, Fsw=2400kHz, VOUT=0.9V, VIN=5.5V, Iout=2A</t>
  </si>
  <si>
    <t>TA=25, Fsw=2400kHz, VOUT=0.9V, VIN=5.5V, Iout=3A</t>
  </si>
  <si>
    <t>TA=25, Fsw=2400kHz, VOUT=0.9V, VIN=5.5V, Iout=4A</t>
  </si>
  <si>
    <t>TA=25, Fsw=2400kHz, VOUT=1.4V, VIN=2.5V, Iout=2A</t>
  </si>
  <si>
    <t>TA=25, Fsw=2400kHz, VOUT=1.4V, VIN=2.5V, Iout=3A</t>
  </si>
  <si>
    <t>TA=25, Fsw=2400kHz, VOUT=1.4V, VIN=2.5V, Iout=4A</t>
  </si>
  <si>
    <t>TA=25, Fsw=2400kHz, VOUT=1.4V, VIN=3.6V, Iout=2A</t>
  </si>
  <si>
    <t>TA=25, Fsw=2400kHz, VOUT=1.4V, VIN=3.6V, Iout=3A</t>
  </si>
  <si>
    <t>TA=25, Fsw=2400kHz, VOUT=1.4V, VIN=3.6V, Iout=4A</t>
  </si>
  <si>
    <t>TA=25, Fsw=2400kHz, VOUT=1.4V, VIN=5V, Iout=2A</t>
  </si>
  <si>
    <t>TA=25, Fsw=2400kHz, VOUT=1.4V, VIN=5V, Iout=3A</t>
  </si>
  <si>
    <t>TA=25, Fsw=2400kHz, VOUT=1.4V, VIN=5V, Iout=4A</t>
  </si>
  <si>
    <t>TA=25, Fsw=2400kHz, VOUT=1.4V, VIN=5.5V, Iout=2A</t>
  </si>
  <si>
    <t>TA=25, Fsw=2400kHz, VOUT=1.4V, VIN=5.5V, Iout=3A</t>
  </si>
  <si>
    <t>TA=25, Fsw=2400kHz, VOUT=1.4V, VIN=5.5V, Iout=4A</t>
  </si>
  <si>
    <t>Max. Criteria(kHz)</t>
  </si>
  <si>
    <t>Min. Criteria(kHz)</t>
  </si>
  <si>
    <t>Frequency(kHz)</t>
  </si>
  <si>
    <t>Frequency(mean)</t>
  </si>
  <si>
    <t>Frequency(min)</t>
  </si>
  <si>
    <t>Frequency(max)</t>
  </si>
  <si>
    <t>Freq_update(kHz)</t>
  </si>
  <si>
    <t>Ton(ns)</t>
  </si>
  <si>
    <t>Ton(mean)</t>
  </si>
  <si>
    <t>Ton(min)</t>
  </si>
  <si>
    <t>Ton(max)</t>
  </si>
  <si>
    <t>Ton_update(ns)</t>
  </si>
  <si>
    <t>Toff(ns)</t>
  </si>
  <si>
    <t>Toff(mean)</t>
  </si>
  <si>
    <t>Toff(min)</t>
  </si>
  <si>
    <t>Toff(max)</t>
  </si>
  <si>
    <t>Toff_update(ns)</t>
  </si>
  <si>
    <t>Vpp(mV)</t>
  </si>
  <si>
    <t>Vpp(mean)</t>
  </si>
  <si>
    <t>Vpp(min)</t>
  </si>
  <si>
    <t>Vpp(max) &lt;0.027V</t>
  </si>
  <si>
    <t>Vmax(max)</t>
  </si>
  <si>
    <t>Vmin(min)</t>
  </si>
  <si>
    <t>Error</t>
  </si>
  <si>
    <t>Vpp(max) &lt;0.09V</t>
  </si>
  <si>
    <t>Vpp(max) &lt;0.14V</t>
  </si>
  <si>
    <t>FAIL</t>
  </si>
  <si>
    <t>PASS</t>
  </si>
  <si>
    <t>#1</t>
  </si>
  <si>
    <t>#2</t>
  </si>
  <si>
    <t>#3</t>
  </si>
  <si>
    <t>#4</t>
  </si>
  <si>
    <t>#5</t>
  </si>
  <si>
    <t>#6</t>
  </si>
  <si>
    <t>#7</t>
  </si>
  <si>
    <t>#8</t>
  </si>
  <si>
    <t>#9</t>
  </si>
  <si>
    <t>#10</t>
  </si>
  <si>
    <t>#11</t>
  </si>
  <si>
    <t>#12</t>
  </si>
  <si>
    <t>#13</t>
  </si>
  <si>
    <t>#14</t>
  </si>
  <si>
    <t>#15</t>
  </si>
  <si>
    <t>#16</t>
  </si>
  <si>
    <t>#17</t>
  </si>
  <si>
    <t>PASS</t>
    <phoneticPr fontId="1" type="noConversion"/>
  </si>
  <si>
    <t>#18</t>
  </si>
  <si>
    <t>#19</t>
  </si>
  <si>
    <t>#20</t>
  </si>
  <si>
    <t>#21</t>
  </si>
  <si>
    <t>#22</t>
  </si>
  <si>
    <t>#23</t>
  </si>
  <si>
    <t>#24</t>
  </si>
  <si>
    <t>#25</t>
  </si>
  <si>
    <t>#26</t>
  </si>
  <si>
    <t>#27</t>
  </si>
  <si>
    <t>#28</t>
  </si>
  <si>
    <t>#29</t>
  </si>
  <si>
    <t>#30</t>
  </si>
  <si>
    <t>#31</t>
  </si>
  <si>
    <t>#32</t>
  </si>
  <si>
    <t>#33</t>
  </si>
  <si>
    <t>#34</t>
  </si>
  <si>
    <t>#35</t>
  </si>
  <si>
    <t>#36</t>
  </si>
  <si>
    <t>#37</t>
  </si>
  <si>
    <t>#38</t>
  </si>
  <si>
    <t>#39</t>
  </si>
  <si>
    <t>#40</t>
  </si>
  <si>
    <t>#41</t>
  </si>
  <si>
    <t>#42</t>
  </si>
  <si>
    <t>#43</t>
  </si>
  <si>
    <t>#44</t>
  </si>
  <si>
    <t>#45</t>
  </si>
  <si>
    <t>#46</t>
  </si>
  <si>
    <t>#47</t>
  </si>
  <si>
    <t>#48</t>
  </si>
  <si>
    <t>#49</t>
  </si>
  <si>
    <t>#50</t>
  </si>
  <si>
    <t>#51</t>
  </si>
  <si>
    <t>#52</t>
  </si>
  <si>
    <t>#53</t>
  </si>
  <si>
    <t>#54</t>
  </si>
  <si>
    <t>#55</t>
  </si>
  <si>
    <t>#56</t>
  </si>
  <si>
    <t>#57</t>
  </si>
  <si>
    <t>#58</t>
  </si>
  <si>
    <t>#59</t>
  </si>
  <si>
    <t>#60</t>
  </si>
  <si>
    <t>#61</t>
  </si>
  <si>
    <t>#62</t>
  </si>
  <si>
    <t>#63</t>
  </si>
  <si>
    <t>#64</t>
  </si>
  <si>
    <t>#65</t>
  </si>
  <si>
    <t>#66</t>
  </si>
  <si>
    <t>#67</t>
  </si>
  <si>
    <t>#68</t>
  </si>
  <si>
    <t>#69</t>
  </si>
  <si>
    <t>#70</t>
  </si>
  <si>
    <t>#71</t>
  </si>
  <si>
    <t>#72</t>
  </si>
  <si>
    <t>#73</t>
  </si>
  <si>
    <t>#74</t>
  </si>
  <si>
    <t>#75</t>
  </si>
  <si>
    <t>#76</t>
  </si>
  <si>
    <t>#77</t>
  </si>
  <si>
    <t>#78</t>
  </si>
  <si>
    <t>#79</t>
  </si>
  <si>
    <t>#80</t>
  </si>
  <si>
    <t>#81</t>
  </si>
  <si>
    <t>#82</t>
  </si>
  <si>
    <t>#83</t>
  </si>
  <si>
    <t>#84</t>
  </si>
  <si>
    <t>#85</t>
  </si>
  <si>
    <t>#86</t>
  </si>
  <si>
    <t>#87</t>
  </si>
  <si>
    <t>#88</t>
  </si>
  <si>
    <t>#89</t>
  </si>
  <si>
    <t>#90</t>
  </si>
  <si>
    <t>#91</t>
  </si>
  <si>
    <t>#92</t>
  </si>
  <si>
    <t>#93</t>
  </si>
  <si>
    <t>#94</t>
  </si>
  <si>
    <t>#95</t>
  </si>
  <si>
    <t>#96</t>
  </si>
  <si>
    <t>#97</t>
  </si>
  <si>
    <t>#98</t>
  </si>
  <si>
    <t>#99</t>
  </si>
  <si>
    <t>#100</t>
  </si>
  <si>
    <t>#101</t>
  </si>
  <si>
    <t>#102</t>
  </si>
  <si>
    <t>#103</t>
  </si>
  <si>
    <t>PASS</t>
    <phoneticPr fontId="1" type="noConversion"/>
  </si>
  <si>
    <t>#104</t>
  </si>
  <si>
    <t>#105</t>
  </si>
  <si>
    <t>#106</t>
  </si>
  <si>
    <t>#107</t>
  </si>
  <si>
    <t>#108</t>
  </si>
  <si>
    <t>#109</t>
  </si>
  <si>
    <t>#110</t>
  </si>
  <si>
    <t>#111</t>
  </si>
  <si>
    <t>#112</t>
  </si>
  <si>
    <t>#113</t>
  </si>
  <si>
    <t>#114</t>
  </si>
  <si>
    <t>#115</t>
  </si>
  <si>
    <t>#116</t>
  </si>
  <si>
    <t>#117</t>
  </si>
  <si>
    <t>#118</t>
  </si>
  <si>
    <t>#119</t>
  </si>
  <si>
    <t>#120</t>
  </si>
  <si>
    <t>#121</t>
  </si>
  <si>
    <t>#122</t>
  </si>
  <si>
    <t>#123</t>
  </si>
  <si>
    <t>#124</t>
  </si>
  <si>
    <t>#125</t>
  </si>
  <si>
    <t>#126</t>
  </si>
  <si>
    <t>#127</t>
  </si>
  <si>
    <t>#128</t>
  </si>
  <si>
    <t>#129</t>
  </si>
  <si>
    <t>#130</t>
  </si>
  <si>
    <t>#131</t>
  </si>
  <si>
    <t>#132</t>
  </si>
  <si>
    <t>#133</t>
  </si>
  <si>
    <t>#134</t>
  </si>
  <si>
    <t>#135</t>
  </si>
  <si>
    <t>#136</t>
  </si>
  <si>
    <t>#137</t>
  </si>
  <si>
    <t>#138</t>
  </si>
  <si>
    <t>#139</t>
  </si>
  <si>
    <t>PASS</t>
    <phoneticPr fontId="1" type="noConversion"/>
  </si>
  <si>
    <t>#140</t>
  </si>
  <si>
    <t>#141</t>
  </si>
  <si>
    <t>#142</t>
  </si>
  <si>
    <t>#143</t>
  </si>
  <si>
    <t>#144</t>
  </si>
  <si>
    <t>#145</t>
  </si>
  <si>
    <t>#146</t>
  </si>
  <si>
    <t>#147</t>
  </si>
  <si>
    <t>#148</t>
  </si>
  <si>
    <t>#149</t>
  </si>
  <si>
    <t>#150</t>
  </si>
  <si>
    <t>#151</t>
  </si>
  <si>
    <t>#152</t>
  </si>
  <si>
    <t>#153</t>
  </si>
  <si>
    <t>#154</t>
  </si>
  <si>
    <t>#155</t>
  </si>
  <si>
    <t>#156</t>
  </si>
  <si>
    <t>#157</t>
  </si>
  <si>
    <t>#158</t>
  </si>
  <si>
    <t>#159</t>
  </si>
  <si>
    <t>#160</t>
  </si>
  <si>
    <t>#161</t>
  </si>
  <si>
    <t>#162</t>
  </si>
  <si>
    <t>#163</t>
  </si>
  <si>
    <t>#164</t>
  </si>
  <si>
    <t>#165</t>
  </si>
  <si>
    <t>#166</t>
  </si>
  <si>
    <t>#167</t>
  </si>
  <si>
    <t>#168</t>
  </si>
  <si>
    <t>#169</t>
  </si>
  <si>
    <t>#170</t>
  </si>
  <si>
    <t>#171</t>
  </si>
  <si>
    <t>#172</t>
  </si>
  <si>
    <t>#173</t>
  </si>
  <si>
    <t>#174</t>
  </si>
  <si>
    <t>#175</t>
  </si>
  <si>
    <t>#176</t>
  </si>
  <si>
    <t>#177</t>
  </si>
  <si>
    <t>#178</t>
  </si>
  <si>
    <t>#179</t>
  </si>
  <si>
    <t>#180</t>
  </si>
  <si>
    <t>#181</t>
  </si>
  <si>
    <t>#182</t>
  </si>
  <si>
    <t>#183</t>
  </si>
  <si>
    <t>#184</t>
  </si>
  <si>
    <t>#185</t>
  </si>
  <si>
    <t>#186</t>
  </si>
  <si>
    <t>PASS</t>
    <phoneticPr fontId="1" type="noConversion"/>
  </si>
  <si>
    <t>Test Time</t>
  </si>
  <si>
    <t>Temp. (℃):</t>
  </si>
  <si>
    <t>Start time:</t>
  </si>
  <si>
    <t>Stop time:</t>
  </si>
  <si>
    <t>Total times(s):</t>
  </si>
  <si>
    <t>Total points:</t>
  </si>
  <si>
    <t>下午 07:49:49</t>
  </si>
  <si>
    <t>上午 10:24:56</t>
  </si>
  <si>
    <t>100_Ta=25; Fs=2400000Hz; Vout=0.27V; Vin=5.5V; Iout=2.3A.PNG</t>
  </si>
  <si>
    <t>101_Ta=25; Fs=2400000Hz; Vout=0.27V; Vin=5.5V; Iout=2.4A.PNG</t>
  </si>
  <si>
    <t>102_Ta=25; Fs=2400000Hz; Vout=0.27V; Vin=5.5V; Iout=2.5A.PNG</t>
  </si>
  <si>
    <t>103_Ta=25; Fs=2400000Hz; Vout=0.27V; Vin=5.5V; Iout=2.6A.PNG</t>
  </si>
  <si>
    <t>104_Ta=25; Fs=2400000Hz; Vout=0.9V; Vin=2.5V; Iout=0.02A.PNG</t>
  </si>
  <si>
    <t>105_Ta=25; Fs=2400000Hz; Vout=0.9V; Vin=2.5V; Iout=0.09A.PNG</t>
  </si>
  <si>
    <t>106_Ta=25; Fs=2400000Hz; Vout=0.9V; Vin=2.5V; Iout=0.1A.PNG</t>
  </si>
  <si>
    <t>107_Ta=25; Fs=2400000Hz; Vout=0.9V; Vin=2.5V; Iout=0.2A.PNG</t>
  </si>
  <si>
    <t>108_Ta=25; Fs=2400000Hz; Vout=0.9V; Vin=3.6V; Iout=0.009A.PNG</t>
  </si>
  <si>
    <t>109_Ta=25; Fs=2400000Hz; Vout=0.9V; Vin=3.6V; Iout=0.08A.PNG</t>
  </si>
  <si>
    <t>10_Ta=25; Fs=2400000Hz; Vout=0.27V; Vin=2.5V; Iout=0.01A.PNG</t>
  </si>
  <si>
    <t>110_Ta=25; Fs=2400000Hz; Vout=0.9V; Vin=3.6V; Iout=0.09A.PNG</t>
  </si>
  <si>
    <t>111_Ta=25; Fs=2400000Hz; Vout=0.9V; Vin=3.6V; Iout=0.1A.PNG</t>
  </si>
  <si>
    <t>112_Ta=25; Fs=2400000Hz; Vout=0.9V; Vin=3.6V; Iout=0.2A.PNG</t>
  </si>
  <si>
    <t>113_Ta=25; Fs=2400000Hz; Vout=0.9V; Vin=3.6V; Iout=0.3A.PNG</t>
  </si>
  <si>
    <t>114_Ta=25; Fs=2400000Hz; Vout=0.9V; Vin=5V; Iout=0.001A.PNG</t>
  </si>
  <si>
    <t>115_Ta=25; Fs=2400000Hz; Vout=0.9V; Vin=5V; Iout=0.002A.PNG</t>
  </si>
  <si>
    <t>116_Ta=25; Fs=2400000Hz; Vout=0.9V; Vin=5V; Iout=0.003A.PNG</t>
  </si>
  <si>
    <t>117_Ta=25; Fs=2400000Hz; Vout=0.9V; Vin=5V; Iout=0.004A.PNG</t>
  </si>
  <si>
    <t>118_Ta=25; Fs=2400000Hz; Vout=0.9V; Vin=5V; Iout=0.005A.PNG</t>
  </si>
  <si>
    <t>119_Ta=25; Fs=2400000Hz; Vout=0.9V; Vin=5V; Iout=0.006A.PNG</t>
  </si>
  <si>
    <t>11_Ta=25; Fs=2400000Hz; Vout=0.27V; Vin=2.5V; Iout=0.02A.PNG</t>
  </si>
  <si>
    <t>120_Ta=25; Fs=2400000Hz; Vout=0.9V; Vin=5V; Iout=0.007A.PNG</t>
  </si>
  <si>
    <t>121_Ta=25; Fs=2400000Hz; Vout=0.9V; Vin=5V; Iout=0.008A.PNG</t>
  </si>
  <si>
    <t>122_Ta=25; Fs=2400000Hz; Vout=0.9V; Vin=5V; Iout=0.009A.PNG</t>
  </si>
  <si>
    <t>123_Ta=25; Fs=2400000Hz; Vout=0.9V; Vin=5V; Iout=0.01A.PNG</t>
  </si>
  <si>
    <t>124_Ta=25; Fs=2400000Hz; Vout=0.9V; Vin=5V; Iout=0.02A.PNG</t>
  </si>
  <si>
    <t>125_Ta=25; Fs=2400000Hz; Vout=0.9V; Vin=5V; Iout=0.03A.PNG</t>
  </si>
  <si>
    <t>126_Ta=25; Fs=2400000Hz; Vout=0.9V; Vin=5V; Iout=0.05A.PNG</t>
  </si>
  <si>
    <t>127_Ta=25; Fs=2400000Hz; Vout=0.9V; Vin=5V; Iout=0.06A.PNG</t>
  </si>
  <si>
    <t>128_Ta=25; Fs=2400000Hz; Vout=0.9V; Vin=5V; Iout=0.07A.PNG</t>
  </si>
  <si>
    <t>129_Ta=25; Fs=2400000Hz; Vout=0.9V; Vin=5V; Iout=0.08A.PNG</t>
  </si>
  <si>
    <t>12_Ta=25; Fs=2400000Hz; Vout=0.27V; Vin=2.5V; Iout=0.03A.PNG</t>
  </si>
  <si>
    <t>130_Ta=25; Fs=2400000Hz; Vout=0.9V; Vin=5V; Iout=0.09A.PNG</t>
  </si>
  <si>
    <t>131_Ta=25; Fs=2400000Hz; Vout=0.9V; Vin=5V; Iout=0.1A.PNG</t>
  </si>
  <si>
    <t>132_Ta=25; Fs=2400000Hz; Vout=0.9V; Vin=5V; Iout=0.2A.PNG</t>
  </si>
  <si>
    <t>133_Ta=25; Fs=2400000Hz; Vout=0.9V; Vin=5.5V; Iout=0.001A.PNG</t>
  </si>
  <si>
    <t>134_Ta=25; Fs=2400000Hz; Vout=0.9V; Vin=5.5V; Iout=0.002A.PNG</t>
  </si>
  <si>
    <t>135_Ta=25; Fs=2400000Hz; Vout=0.9V; Vin=5.5V; Iout=0.005A.PNG</t>
  </si>
  <si>
    <t>136_Ta=25; Fs=2400000Hz; Vout=0.9V; Vin=5.5V; Iout=0.006A.PNG</t>
  </si>
  <si>
    <t>137_Ta=25; Fs=2400000Hz; Vout=0.9V; Vin=5.5V; Iout=0.009A.PNG</t>
  </si>
  <si>
    <t>138_Ta=25; Fs=2400000Hz; Vout=0.9V; Vin=5.5V; Iout=0.04A.PNG</t>
  </si>
  <si>
    <t>139_Ta=25; Fs=2400000Hz; Vout=0.9V; Vin=5.5V; Iout=0.2A.PNG</t>
  </si>
  <si>
    <t>13_Ta=25; Fs=2400000Hz; Vout=0.27V; Vin=2.5V; Iout=0.04A.PNG</t>
  </si>
  <si>
    <t>140_Ta=25; Fs=2400000Hz; Vout=1.4V; Vin=2.5V; Iout=0.02A.PNG</t>
  </si>
  <si>
    <t>141_Ta=25; Fs=2400000Hz; Vout=1.4V; Vin=2.5V; Iout=0.2A.PNG</t>
  </si>
  <si>
    <t>142_Ta=25; Fs=2400000Hz; Vout=1.4V; Vin=3.6V; Iout=0.007A.PNG</t>
  </si>
  <si>
    <t>143_Ta=25; Fs=2400000Hz; Vout=1.4V; Vin=3.6V; Iout=0.02A.PNG</t>
  </si>
  <si>
    <t>144_Ta=25; Fs=2400000Hz; Vout=1.4V; Vin=3.6V; Iout=0.2A.PNG</t>
  </si>
  <si>
    <t>145_Ta=25; Fs=2400000Hz; Vout=1.4V; Vin=3.6V; Iout=0.3A.PNG</t>
  </si>
  <si>
    <t>146_Ta=25; Fs=2400000Hz; Vout=1.4V; Vin=3.6V; Iout=0.4A.PNG</t>
  </si>
  <si>
    <t>147_Ta=25; Fs=2400000Hz; Vout=1.4V; Vin=5V; Iout=0.001A.PNG</t>
  </si>
  <si>
    <t>148_Ta=25; Fs=2400000Hz; Vout=1.4V; Vin=5V; Iout=0.002A.PNG</t>
  </si>
  <si>
    <t>149_Ta=25; Fs=2400000Hz; Vout=1.4V; Vin=5V; Iout=0.003A.PNG</t>
  </si>
  <si>
    <t>14_Ta=25; Fs=2400000Hz; Vout=0.27V; Vin=2.5V; Iout=0.05A.PNG</t>
  </si>
  <si>
    <t>150_Ta=25; Fs=2400000Hz; Vout=1.4V; Vin=5V; Iout=0.004A.PNG</t>
  </si>
  <si>
    <t>151_Ta=25; Fs=2400000Hz; Vout=1.4V; Vin=5V; Iout=0.005A.PNG</t>
  </si>
  <si>
    <t>152_Ta=25; Fs=2400000Hz; Vout=1.4V; Vin=5V; Iout=0.006A.PNG</t>
  </si>
  <si>
    <t>153_Ta=25; Fs=2400000Hz; Vout=1.4V; Vin=5V; Iout=0.007A.PNG</t>
  </si>
  <si>
    <t>154_Ta=25; Fs=2400000Hz; Vout=1.4V; Vin=5V; Iout=0.008A.PNG</t>
  </si>
  <si>
    <t>155_Ta=25; Fs=2400000Hz; Vout=1.4V; Vin=5V; Iout=0.009A.PNG</t>
  </si>
  <si>
    <t>156_Ta=25; Fs=2400000Hz; Vout=1.4V; Vin=5V; Iout=0.01A.PNG</t>
  </si>
  <si>
    <t>157_Ta=25; Fs=2400000Hz; Vout=1.4V; Vin=5V; Iout=0.02A.PNG</t>
  </si>
  <si>
    <t>158_Ta=25; Fs=2400000Hz; Vout=1.4V; Vin=5V; Iout=0.03A.PNG</t>
  </si>
  <si>
    <t>159_Ta=25; Fs=2400000Hz; Vout=1.4V; Vin=5V; Iout=0.04A.PNG</t>
  </si>
  <si>
    <t>15_Ta=25; Fs=2400000Hz; Vout=0.27V; Vin=2.5V; Iout=0.06A.PNG</t>
  </si>
  <si>
    <t>160_Ta=25; Fs=2400000Hz; Vout=1.4V; Vin=5V; Iout=0.05A.PNG</t>
  </si>
  <si>
    <t>161_Ta=25; Fs=2400000Hz; Vout=1.4V; Vin=5V; Iout=0.06A.PNG</t>
  </si>
  <si>
    <t>162_Ta=25; Fs=2400000Hz; Vout=1.4V; Vin=5V; Iout=0.07A.PNG</t>
  </si>
  <si>
    <t>163_Ta=25; Fs=2400000Hz; Vout=1.4V; Vin=5V; Iout=0.1A.PNG</t>
  </si>
  <si>
    <t>164_Ta=25; Fs=2400000Hz; Vout=1.4V; Vin=5V; Iout=0.3A.PNG</t>
  </si>
  <si>
    <t>165_Ta=25; Fs=2400000Hz; Vout=1.4V; Vin=5V; Iout=0.4A.PNG</t>
  </si>
  <si>
    <t>166_Ta=25; Fs=2400000Hz; Vout=1.4V; Vin=5V; Iout=0.5A.PNG</t>
  </si>
  <si>
    <t>167_Ta=25; Fs=2400000Hz; Vout=1.4V; Vin=5.5V; Iout=0.001A.PNG</t>
  </si>
  <si>
    <t>168_Ta=25; Fs=2400000Hz; Vout=1.4V; Vin=5.5V; Iout=0.003A.PNG</t>
  </si>
  <si>
    <t>169_Ta=25; Fs=2400000Hz; Vout=1.4V; Vin=5.5V; Iout=0.004A.PNG</t>
  </si>
  <si>
    <t>16_Ta=25; Fs=2400000Hz; Vout=0.27V; Vin=2.5V; Iout=0.07A.PNG</t>
  </si>
  <si>
    <t>170_Ta=25; Fs=2400000Hz; Vout=1.4V; Vin=5.5V; Iout=0.005A.PNG</t>
  </si>
  <si>
    <t>171_Ta=25; Fs=2400000Hz; Vout=1.4V; Vin=5.5V; Iout=0.006A.PNG</t>
  </si>
  <si>
    <t>172_Ta=25; Fs=2400000Hz; Vout=1.4V; Vin=5.5V; Iout=0.007A.PNG</t>
  </si>
  <si>
    <t>173_Ta=25; Fs=2400000Hz; Vout=1.4V; Vin=5.5V; Iout=0.008A.PNG</t>
  </si>
  <si>
    <t>174_Ta=25; Fs=2400000Hz; Vout=1.4V; Vin=5.5V; Iout=0.009A.PNG</t>
  </si>
  <si>
    <t>175_Ta=25; Fs=2400000Hz; Vout=1.4V; Vin=5.5V; Iout=0.01A.PNG</t>
  </si>
  <si>
    <t>176_Ta=25; Fs=2400000Hz; Vout=1.4V; Vin=5.5V; Iout=0.03A.PNG</t>
  </si>
  <si>
    <t>177_Ta=25; Fs=2400000Hz; Vout=1.4V; Vin=5.5V; Iout=0.04A.PNG</t>
  </si>
  <si>
    <t>178_Ta=25; Fs=2400000Hz; Vout=1.4V; Vin=5.5V; Iout=0.05A.PNG</t>
  </si>
  <si>
    <t>179_Ta=25; Fs=2400000Hz; Vout=1.4V; Vin=5.5V; Iout=0.06A.PNG</t>
  </si>
  <si>
    <t>17_Ta=25; Fs=2400000Hz; Vout=0.27V; Vin=2.5V; Iout=0.08A.PNG</t>
  </si>
  <si>
    <t>180_Ta=25; Fs=2400000Hz; Vout=1.4V; Vin=5.5V; Iout=0.07A.PNG</t>
  </si>
  <si>
    <t>181_Ta=25; Fs=2400000Hz; Vout=1.4V; Vin=5.5V; Iout=0.08A.PNG</t>
  </si>
  <si>
    <t>182_Ta=25; Fs=2400000Hz; Vout=1.4V; Vin=5.5V; Iout=0.09A.PNG</t>
  </si>
  <si>
    <t>183_Ta=25; Fs=2400000Hz; Vout=1.4V; Vin=5.5V; Iout=0.1A.PNG</t>
  </si>
  <si>
    <t>184_Ta=25; Fs=2400000Hz; Vout=1.4V; Vin=5.5V; Iout=0.2A.PNG</t>
  </si>
  <si>
    <t>185_Ta=25; Fs=2400000Hz; Vout=1.4V; Vin=5.5V; Iout=0.3A.PNG</t>
  </si>
  <si>
    <t>186_Ta=25; Fs=2400000Hz; Vout=1.4V; Vin=5.5V; Iout=0.4A.PNG</t>
  </si>
  <si>
    <t>18_Ta=25; Fs=2400000Hz; Vout=0.27V; Vin=3.6V; Iout=0.001A.PNG</t>
  </si>
  <si>
    <t>19_Ta=25; Fs=2400000Hz; Vout=0.27V; Vin=3.6V; Iout=0.002A.PNG</t>
  </si>
  <si>
    <t>1_Ta=25; Fs=2400000Hz; Vout=0.27V; Vin=2.5V; Iout=0.001A.PNG</t>
  </si>
  <si>
    <t>20_Ta=25; Fs=2400000Hz; Vout=0.27V; Vin=3.6V; Iout=0.003A.PNG</t>
  </si>
  <si>
    <t>21_Ta=25; Fs=2400000Hz; Vout=0.27V; Vin=3.6V; Iout=0.004A.PNG</t>
  </si>
  <si>
    <t>22_Ta=25; Fs=2400000Hz; Vout=0.27V; Vin=3.6V; Iout=0.005A.PNG</t>
  </si>
  <si>
    <t>23_Ta=25; Fs=2400000Hz; Vout=0.27V; Vin=3.6V; Iout=0.006A.PNG</t>
  </si>
  <si>
    <t>24_Ta=25; Fs=2400000Hz; Vout=0.27V; Vin=3.6V; Iout=0.007A.PNG</t>
  </si>
  <si>
    <t>25_Ta=25; Fs=2400000Hz; Vout=0.27V; Vin=3.6V; Iout=0.008A.PNG</t>
  </si>
  <si>
    <t>26_Ta=25; Fs=2400000Hz; Vout=0.27V; Vin=3.6V; Iout=0.009A.PNG</t>
  </si>
  <si>
    <t>27_Ta=25; Fs=2400000Hz; Vout=0.27V; Vin=3.6V; Iout=0.01A.PNG</t>
  </si>
  <si>
    <t>28_Ta=25; Fs=2400000Hz; Vout=0.27V; Vin=3.6V; Iout=0.02A.PNG</t>
  </si>
  <si>
    <t>29_Ta=25; Fs=2400000Hz; Vout=0.27V; Vin=3.6V; Iout=0.03A.PNG</t>
  </si>
  <si>
    <t>2_Ta=25; Fs=2400000Hz; Vout=0.27V; Vin=2.5V; Iout=0.002A.PNG</t>
  </si>
  <si>
    <t>30_Ta=25; Fs=2400000Hz; Vout=0.27V; Vin=3.6V; Iout=0.04A.PNG</t>
  </si>
  <si>
    <t>31_Ta=25; Fs=2400000Hz; Vout=0.27V; Vin=3.6V; Iout=0.05A.PNG</t>
  </si>
  <si>
    <t>32_Ta=25; Fs=2400000Hz; Vout=0.27V; Vin=3.6V; Iout=0.06A.PNG</t>
  </si>
  <si>
    <t>33_Ta=25; Fs=2400000Hz; Vout=0.27V; Vin=3.6V; Iout=0.07A.PNG</t>
  </si>
  <si>
    <t>34_Ta=25; Fs=2400000Hz; Vout=0.27V; Vin=5V; Iout=0.001A.PNG</t>
  </si>
  <si>
    <t>35_Ta=25; Fs=2400000Hz; Vout=0.27V; Vin=5V; Iout=0.002A.PNG</t>
  </si>
  <si>
    <t>36_Ta=25; Fs=2400000Hz; Vout=0.27V; Vin=5V; Iout=0.003A.PNG</t>
  </si>
  <si>
    <t>37_Ta=25; Fs=2400000Hz; Vout=0.27V; Vin=5V; Iout=0.004A.PNG</t>
  </si>
  <si>
    <t>38_Ta=25; Fs=2400000Hz; Vout=0.27V; Vin=5V; Iout=0.005A.PNG</t>
  </si>
  <si>
    <t>39_Ta=25; Fs=2400000Hz; Vout=0.27V; Vin=5V; Iout=0.006A.PNG</t>
  </si>
  <si>
    <t>3_Ta=25; Fs=2400000Hz; Vout=0.27V; Vin=2.5V; Iout=0.003A.PNG</t>
  </si>
  <si>
    <t>40_Ta=25; Fs=2400000Hz; Vout=0.27V; Vin=5V; Iout=0.007A.PNG</t>
  </si>
  <si>
    <t>41_Ta=25; Fs=2400000Hz; Vout=0.27V; Vin=5V; Iout=0.008A.PNG</t>
  </si>
  <si>
    <t>42_Ta=25; Fs=2400000Hz; Vout=0.27V; Vin=5V; Iout=0.009A.PNG</t>
  </si>
  <si>
    <t>43_Ta=25; Fs=2400000Hz; Vout=0.27V; Vin=5V; Iout=0.01A.PNG</t>
  </si>
  <si>
    <t>44_Ta=25; Fs=2400000Hz; Vout=0.27V; Vin=5V; Iout=0.02A.PNG</t>
  </si>
  <si>
    <t>45_Ta=25; Fs=2400000Hz; Vout=0.27V; Vin=5V; Iout=0.03A.PNG</t>
  </si>
  <si>
    <t>46_Ta=25; Fs=2400000Hz; Vout=0.27V; Vin=5V; Iout=0.04A.PNG</t>
  </si>
  <si>
    <t>47_Ta=25; Fs=2400000Hz; Vout=0.27V; Vin=5V; Iout=0.05A.PNG</t>
  </si>
  <si>
    <t>48_Ta=25; Fs=2400000Hz; Vout=0.27V; Vin=5V; Iout=0.06A.PNG</t>
  </si>
  <si>
    <t>49_Ta=25; Fs=2400000Hz; Vout=0.27V; Vin=5V; Iout=0.07A.PNG</t>
  </si>
  <si>
    <t>4_Ta=25; Fs=2400000Hz; Vout=0.27V; Vin=2.5V; Iout=0.004A.PNG</t>
  </si>
  <si>
    <t>50_Ta=25; Fs=2400000Hz; Vout=0.27V; Vin=5V; Iout=0.1A.PNG</t>
  </si>
  <si>
    <t>51_Ta=25; Fs=2400000Hz; Vout=0.27V; Vin=5V; Iout=0.2A.PNG</t>
  </si>
  <si>
    <t>52_Ta=25; Fs=2400000Hz; Vout=0.27V; Vin=5V; Iout=0.3A.PNG</t>
  </si>
  <si>
    <t>53_Ta=25; Fs=2400000Hz; Vout=0.27V; Vin=5V; Iout=0.4A.PNG</t>
  </si>
  <si>
    <t>54_Ta=25; Fs=2400000Hz; Vout=0.27V; Vin=5V; Iout=0.5A.PNG</t>
  </si>
  <si>
    <t>55_Ta=25; Fs=2400000Hz; Vout=0.27V; Vin=5V; Iout=0.6A.PNG</t>
  </si>
  <si>
    <t>56_Ta=25; Fs=2400000Hz; Vout=0.27V; Vin=5V; Iout=0.7A.PNG</t>
  </si>
  <si>
    <t>57_Ta=25; Fs=2400000Hz; Vout=0.27V; Vin=5V; Iout=0.8A.PNG</t>
  </si>
  <si>
    <t>58_Ta=25; Fs=2400000Hz; Vout=0.27V; Vin=5V; Iout=0.9A.PNG</t>
  </si>
  <si>
    <t>59_Ta=25; Fs=2400000Hz; Vout=0.27V; Vin=5V; Iout=1A.PNG</t>
  </si>
  <si>
    <t>5_Ta=25; Fs=2400000Hz; Vout=0.27V; Vin=2.5V; Iout=0.005A.PNG</t>
  </si>
  <si>
    <t>60_Ta=25; Fs=2400000Hz; Vout=0.27V; Vin=5.5V; Iout=0.001A.PNG</t>
  </si>
  <si>
    <t>61_Ta=25; Fs=2400000Hz; Vout=0.27V; Vin=5.5V; Iout=0.002A.PNG</t>
  </si>
  <si>
    <t>62_Ta=25; Fs=2400000Hz; Vout=0.27V; Vin=5.5V; Iout=0.003A.PNG</t>
  </si>
  <si>
    <t>63_Ta=25; Fs=2400000Hz; Vout=0.27V; Vin=5.5V; Iout=0.004A.PNG</t>
  </si>
  <si>
    <t>64_Ta=25; Fs=2400000Hz; Vout=0.27V; Vin=5.5V; Iout=0.005A.PNG</t>
  </si>
  <si>
    <t>65_Ta=25; Fs=2400000Hz; Vout=0.27V; Vin=5.5V; Iout=0.006A.PNG</t>
  </si>
  <si>
    <t>66_Ta=25; Fs=2400000Hz; Vout=0.27V; Vin=5.5V; Iout=0.007A.PNG</t>
  </si>
  <si>
    <t>67_Ta=25; Fs=2400000Hz; Vout=0.27V; Vin=5.5V; Iout=0.008A.PNG</t>
  </si>
  <si>
    <t>68_Ta=25; Fs=2400000Hz; Vout=0.27V; Vin=5.5V; Iout=0.009A.PNG</t>
  </si>
  <si>
    <t>69_Ta=25; Fs=2400000Hz; Vout=0.27V; Vin=5.5V; Iout=0.01A.PNG</t>
  </si>
  <si>
    <t>6_Ta=25; Fs=2400000Hz; Vout=0.27V; Vin=2.5V; Iout=0.006A.PNG</t>
  </si>
  <si>
    <t>70_Ta=25; Fs=2400000Hz; Vout=0.27V; Vin=5.5V; Iout=0.02A.PNG</t>
  </si>
  <si>
    <t>71_Ta=25; Fs=2400000Hz; Vout=0.27V; Vin=5.5V; Iout=0.03A.PNG</t>
  </si>
  <si>
    <t>72_Ta=25; Fs=2400000Hz; Vout=0.27V; Vin=5.5V; Iout=0.04A.PNG</t>
  </si>
  <si>
    <t>73_Ta=25; Fs=2400000Hz; Vout=0.27V; Vin=5.5V; Iout=0.05A.PNG</t>
  </si>
  <si>
    <t>74_Ta=25; Fs=2400000Hz; Vout=0.27V; Vin=5.5V; Iout=0.06A.PNG</t>
  </si>
  <si>
    <t>75_Ta=25; Fs=2400000Hz; Vout=0.27V; Vin=5.5V; Iout=0.07A.PNG</t>
  </si>
  <si>
    <t>76_Ta=25; Fs=2400000Hz; Vout=0.27V; Vin=5.5V; Iout=0.08A.PNG</t>
  </si>
  <si>
    <t>77_Ta=25; Fs=2400000Hz; Vout=0.27V; Vin=5.5V; Iout=0.09A.PNG</t>
  </si>
  <si>
    <t>78_Ta=25; Fs=2400000Hz; Vout=0.27V; Vin=5.5V; Iout=0.1A.PNG</t>
  </si>
  <si>
    <t>79_Ta=25; Fs=2400000Hz; Vout=0.27V; Vin=5.5V; Iout=0.2A.PNG</t>
  </si>
  <si>
    <t>7_Ta=25; Fs=2400000Hz; Vout=0.27V; Vin=2.5V; Iout=0.007A.PNG</t>
  </si>
  <si>
    <t>80_Ta=25; Fs=2400000Hz; Vout=0.27V; Vin=5.5V; Iout=0.3A.PNG</t>
  </si>
  <si>
    <t>81_Ta=25; Fs=2400000Hz; Vout=0.27V; Vin=5.5V; Iout=0.4A.PNG</t>
  </si>
  <si>
    <t>82_Ta=25; Fs=2400000Hz; Vout=0.27V; Vin=5.5V; Iout=0.5A.PNG</t>
  </si>
  <si>
    <t>83_Ta=25; Fs=2400000Hz; Vout=0.27V; Vin=5.5V; Iout=0.6A.PNG</t>
  </si>
  <si>
    <t>84_Ta=25; Fs=2400000Hz; Vout=0.27V; Vin=5.5V; Iout=0.7A.PNG</t>
  </si>
  <si>
    <t>85_Ta=25; Fs=2400000Hz; Vout=0.27V; Vin=5.5V; Iout=0.8A.PNG</t>
  </si>
  <si>
    <t>86_Ta=25; Fs=2400000Hz; Vout=0.27V; Vin=5.5V; Iout=0.9A.PNG</t>
  </si>
  <si>
    <t>87_Ta=25; Fs=2400000Hz; Vout=0.27V; Vin=5.5V; Iout=1A.PNG</t>
  </si>
  <si>
    <t>88_Ta=25; Fs=2400000Hz; Vout=0.27V; Vin=5.5V; Iout=1.1A.PNG</t>
  </si>
  <si>
    <t>89_Ta=25; Fs=2400000Hz; Vout=0.27V; Vin=5.5V; Iout=1.2A.PNG</t>
  </si>
  <si>
    <t>8_Ta=25; Fs=2400000Hz; Vout=0.27V; Vin=2.5V; Iout=0.008A.PNG</t>
  </si>
  <si>
    <t>90_Ta=25; Fs=2400000Hz; Vout=0.27V; Vin=5.5V; Iout=1.3A.PNG</t>
  </si>
  <si>
    <t>91_Ta=25; Fs=2400000Hz; Vout=0.27V; Vin=5.5V; Iout=1.4A.PNG</t>
  </si>
  <si>
    <t>92_Ta=25; Fs=2400000Hz; Vout=0.27V; Vin=5.5V; Iout=1.5A.PNG</t>
  </si>
  <si>
    <t>93_Ta=25; Fs=2400000Hz; Vout=0.27V; Vin=5.5V; Iout=1.6A.PNG</t>
  </si>
  <si>
    <t>94_Ta=25; Fs=2400000Hz; Vout=0.27V; Vin=5.5V; Iout=1.7A.PNG</t>
  </si>
  <si>
    <t>95_Ta=25; Fs=2400000Hz; Vout=0.27V; Vin=5.5V; Iout=1.8A.PNG</t>
  </si>
  <si>
    <t>96_Ta=25; Fs=2400000Hz; Vout=0.27V; Vin=5.5V; Iout=1.9A.PNG</t>
  </si>
  <si>
    <t>97_Ta=25; Fs=2400000Hz; Vout=0.27V; Vin=5.5V; Iout=2A.PNG</t>
  </si>
  <si>
    <t>98_Ta=25; Fs=2400000Hz; Vout=0.27V; Vin=5.5V; Iout=2.1A.PNG</t>
  </si>
  <si>
    <t>99_Ta=25; Fs=2400000Hz; Vout=0.27V; Vin=5.5V; Iout=2.2A.PNG</t>
  </si>
  <si>
    <t>9_Ta=25; Fs=2400000Hz; Vout=0.27V; Vin=2.5V; Iout=0.009A.PNG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</si>
</sst>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4" x14ac:knownFonts="1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12"/>
      <color theme="1"/>
      <name val="Arial"/>
      <family val="2"/>
    </font>
    <font>
      <u/>
      <sz val="12"/>
      <color theme="10"/>
      <name val="新細明體"/>
      <family val="2"/>
      <charset val="136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indexed="52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42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1" xfId="0" applyFont="1" applyBorder="1" applyAlignment="1">
      <alignment horizontal="center" vertical="center"/>
    </xf>
    <xf numFmtId="10" fontId="2" fillId="0" borderId="0" xfId="0" applyNumberFormat="1" applyFont="1">
      <alignment vertical="center"/>
    </xf>
    <xf numFmtId="0" fontId="2" fillId="0" borderId="8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13" xfId="0" applyFont="1" applyBorder="1">
      <alignment vertical="center"/>
    </xf>
    <xf numFmtId="0" fontId="2" fillId="0" borderId="14" xfId="0" applyFont="1" applyBorder="1">
      <alignment vertical="center"/>
    </xf>
    <xf numFmtId="0" fontId="2" fillId="0" borderId="15" xfId="0" applyFont="1" applyBorder="1">
      <alignment vertical="center"/>
    </xf>
    <xf numFmtId="0" fontId="2" fillId="0" borderId="16" xfId="0" applyFont="1" applyBorder="1">
      <alignment vertical="center"/>
    </xf>
    <xf numFmtId="0" fontId="2" fillId="0" borderId="0" xfId="0" applyFont="1" applyBorder="1">
      <alignment vertical="center"/>
    </xf>
    <xf numFmtId="0" fontId="2" fillId="0" borderId="17" xfId="0" applyFont="1" applyBorder="1">
      <alignment vertical="center"/>
    </xf>
    <xf numFmtId="0" fontId="2" fillId="0" borderId="18" xfId="0" applyFont="1" applyBorder="1">
      <alignment vertical="center"/>
    </xf>
    <xf numFmtId="0" fontId="2" fillId="0" borderId="19" xfId="0" applyFont="1" applyBorder="1">
      <alignment vertical="center"/>
    </xf>
    <xf numFmtId="0" fontId="2" fillId="0" borderId="20" xfId="0" applyFont="1" applyBorder="1">
      <alignment vertical="center"/>
    </xf>
    <xf numFmtId="0" fontId="2" fillId="2" borderId="5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3" fillId="0" borderId="5" xfId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5" borderId="0" xfId="0" applyFont="1" applyFill="1" applyAlignment="1">
      <alignment vertical="center"/>
    </xf>
    <xf numFmtId="0" fontId="0" fillId="0" borderId="0" xfId="0" applyAlignment="1">
      <alignment vertical="center"/>
    </xf>
  </cellXfs>
  <cellStyles count="2">
    <cellStyle name="一般" xfId="0" builtinId="0"/>
    <cellStyle name="超連結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Frequency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VIN=2.5V,Fsw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Stability!$Q$22:$Q$79</c:f>
              <c:numCache>
                <c:formatCode>General</c:formatCode>
                <c:ptCount val="58"/>
                <c:pt idx="0">
                  <c:v>9.5667786023616017</c:v>
                </c:pt>
                <c:pt idx="1">
                  <c:v>1765.3919125965999</c:v>
                </c:pt>
                <c:pt idx="2">
                  <c:v>1806.0483855896</c:v>
                </c:pt>
                <c:pt idx="3">
                  <c:v>43.914742905672</c:v>
                </c:pt>
                <c:pt idx="4">
                  <c:v>48.621103472237998</c:v>
                </c:pt>
                <c:pt idx="5">
                  <c:v>65.473305585294</c:v>
                </c:pt>
                <c:pt idx="6">
                  <c:v>69.476040760942993</c:v>
                </c:pt>
                <c:pt idx="7">
                  <c:v>92.22861524458601</c:v>
                </c:pt>
                <c:pt idx="8">
                  <c:v>99.515032758507999</c:v>
                </c:pt>
                <c:pt idx="9">
                  <c:v>111.20797955881</c:v>
                </c:pt>
                <c:pt idx="10">
                  <c:v>346.33752099838</c:v>
                </c:pt>
                <c:pt idx="11">
                  <c:v>264.18756392307</c:v>
                </c:pt>
                <c:pt idx="12">
                  <c:v>264.62432268575998</c:v>
                </c:pt>
                <c:pt idx="13">
                  <c:v>360.04445843658999</c:v>
                </c:pt>
                <c:pt idx="14">
                  <c:v>446.98954904522003</c:v>
                </c:pt>
                <c:pt idx="15">
                  <c:v>419.69999919114002</c:v>
                </c:pt>
                <c:pt idx="16">
                  <c:v>1536.5498153132</c:v>
                </c:pt>
                <c:pt idx="17">
                  <c:v>658.14174641538</c:v>
                </c:pt>
                <c:pt idx="18">
                  <c:v>2554.6154509316998</c:v>
                </c:pt>
                <c:pt idx="19">
                  <c:v>2321.6283572962002</c:v>
                </c:pt>
                <c:pt idx="20">
                  <c:v>2308.6699985894998</c:v>
                </c:pt>
                <c:pt idx="21">
                  <c:v>2387.8399576723</c:v>
                </c:pt>
                <c:pt idx="22">
                  <c:v>2296.2742083620001</c:v>
                </c:pt>
                <c:pt idx="23">
                  <c:v>2337.0225069880003</c:v>
                </c:pt>
                <c:pt idx="24">
                  <c:v>2313.1833980371998</c:v>
                </c:pt>
                <c:pt idx="25">
                  <c:v>2346.1750959343999</c:v>
                </c:pt>
                <c:pt idx="26">
                  <c:v>2320.5003926344998</c:v>
                </c:pt>
                <c:pt idx="27">
                  <c:v>2347.2928312996996</c:v>
                </c:pt>
                <c:pt idx="28">
                  <c:v>2362.4462418386001</c:v>
                </c:pt>
                <c:pt idx="29">
                  <c:v>2364.9742689951004</c:v>
                </c:pt>
                <c:pt idx="30">
                  <c:v>2328.8923911434999</c:v>
                </c:pt>
                <c:pt idx="31">
                  <c:v>2319.1102462331</c:v>
                </c:pt>
                <c:pt idx="32">
                  <c:v>2332.0009160557997</c:v>
                </c:pt>
                <c:pt idx="33">
                  <c:v>2322.8855812687998</c:v>
                </c:pt>
                <c:pt idx="34">
                  <c:v>2357.3291600184998</c:v>
                </c:pt>
                <c:pt idx="35">
                  <c:v>2337.4661845229998</c:v>
                </c:pt>
                <c:pt idx="36">
                  <c:v>2267.9357157637996</c:v>
                </c:pt>
                <c:pt idx="37">
                  <c:v>2359.2550425714999</c:v>
                </c:pt>
                <c:pt idx="38">
                  <c:v>2374.7593927024004</c:v>
                </c:pt>
                <c:pt idx="39">
                  <c:v>2340.8284979536998</c:v>
                </c:pt>
                <c:pt idx="40">
                  <c:v>2383.2382829969001</c:v>
                </c:pt>
                <c:pt idx="41">
                  <c:v>2314.6938791783</c:v>
                </c:pt>
                <c:pt idx="42">
                  <c:v>2360.7972943028003</c:v>
                </c:pt>
                <c:pt idx="43">
                  <c:v>2313.6832729852999</c:v>
                </c:pt>
                <c:pt idx="44">
                  <c:v>2338.0048655943001</c:v>
                </c:pt>
                <c:pt idx="45">
                  <c:v>2338.6394389372999</c:v>
                </c:pt>
                <c:pt idx="46">
                  <c:v>2377.4998993372001</c:v>
                </c:pt>
                <c:pt idx="47">
                  <c:v>2295.6579605361999</c:v>
                </c:pt>
                <c:pt idx="48">
                  <c:v>2294.6917896425002</c:v>
                </c:pt>
                <c:pt idx="49">
                  <c:v>2347.4637886708001</c:v>
                </c:pt>
                <c:pt idx="50">
                  <c:v>2331.0153507155001</c:v>
                </c:pt>
                <c:pt idx="51">
                  <c:v>2254.7661723797</c:v>
                </c:pt>
                <c:pt idx="52">
                  <c:v>2312.4943637636998</c:v>
                </c:pt>
                <c:pt idx="53">
                  <c:v>2293.0924977485997</c:v>
                </c:pt>
                <c:pt idx="54">
                  <c:v>2310.7979100663001</c:v>
                </c:pt>
                <c:pt idx="55">
                  <c:v>2303.1330726084002</c:v>
                </c:pt>
                <c:pt idx="56">
                  <c:v>2295.4715096542</c:v>
                </c:pt>
                <c:pt idx="57">
                  <c:v>2301.8909985239998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4BE-4C5A-9940-66740D8065E9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Stability!$R$22:$R$79</c:f>
              <c:numCache>
                <c:formatCode>General</c:formatCode>
                <c:ptCount val="58"/>
                <c:pt idx="0">
                  <c:v>514.11115222137994</c:v>
                </c:pt>
                <c:pt idx="1">
                  <c:v>503.53990415280998</c:v>
                </c:pt>
                <c:pt idx="2">
                  <c:v>604.50309228689002</c:v>
                </c:pt>
                <c:pt idx="3">
                  <c:v>658.02826765335999</c:v>
                </c:pt>
                <c:pt idx="4">
                  <c:v>765.23028024902999</c:v>
                </c:pt>
                <c:pt idx="5">
                  <c:v>666.62910154594999</c:v>
                </c:pt>
                <c:pt idx="6">
                  <c:v>719.65147064028008</c:v>
                </c:pt>
                <c:pt idx="7">
                  <c:v>753.70081496709008</c:v>
                </c:pt>
                <c:pt idx="8">
                  <c:v>650.09124681126002</c:v>
                </c:pt>
                <c:pt idx="9">
                  <c:v>515.76992914022003</c:v>
                </c:pt>
                <c:pt idx="10">
                  <c:v>276.76498224843999</c:v>
                </c:pt>
                <c:pt idx="11">
                  <c:v>271.88495258831</c:v>
                </c:pt>
                <c:pt idx="12">
                  <c:v>349.38724768057</c:v>
                </c:pt>
                <c:pt idx="13">
                  <c:v>570.27964552621995</c:v>
                </c:pt>
                <c:pt idx="14">
                  <c:v>798.14726941650997</c:v>
                </c:pt>
                <c:pt idx="15">
                  <c:v>989.32637673560998</c:v>
                </c:pt>
                <c:pt idx="16">
                  <c:v>1139.9512979594001</c:v>
                </c:pt>
                <c:pt idx="17">
                  <c:v>1253.1875202136</c:v>
                </c:pt>
                <c:pt idx="18">
                  <c:v>1345.6845267608999</c:v>
                </c:pt>
                <c:pt idx="19">
                  <c:v>2312.5437889600003</c:v>
                </c:pt>
                <c:pt idx="20">
                  <c:v>2316.6987059828002</c:v>
                </c:pt>
                <c:pt idx="21">
                  <c:v>2319.2684734832001</c:v>
                </c:pt>
                <c:pt idx="22">
                  <c:v>2321.3704967036001</c:v>
                </c:pt>
                <c:pt idx="23">
                  <c:v>2322.3847218217002</c:v>
                </c:pt>
                <c:pt idx="24">
                  <c:v>2322.2402149324998</c:v>
                </c:pt>
                <c:pt idx="25">
                  <c:v>2322.6773544735001</c:v>
                </c:pt>
                <c:pt idx="26">
                  <c:v>2324.2015759174001</c:v>
                </c:pt>
                <c:pt idx="27">
                  <c:v>2324.7205293956999</c:v>
                </c:pt>
                <c:pt idx="28">
                  <c:v>2324.1472610689998</c:v>
                </c:pt>
                <c:pt idx="29">
                  <c:v>2324.8076916196001</c:v>
                </c:pt>
                <c:pt idx="30">
                  <c:v>2327.2964353316997</c:v>
                </c:pt>
                <c:pt idx="31">
                  <c:v>2326.9636933521001</c:v>
                </c:pt>
                <c:pt idx="32">
                  <c:v>2326.5871892467003</c:v>
                </c:pt>
                <c:pt idx="33">
                  <c:v>2325.1115244096</c:v>
                </c:pt>
                <c:pt idx="34">
                  <c:v>2326.0896856734998</c:v>
                </c:pt>
                <c:pt idx="35">
                  <c:v>2326.6456219666002</c:v>
                </c:pt>
                <c:pt idx="36">
                  <c:v>2326.8686442069002</c:v>
                </c:pt>
                <c:pt idx="37">
                  <c:v>2326.8083702322997</c:v>
                </c:pt>
                <c:pt idx="38">
                  <c:v>2327.7432387927001</c:v>
                </c:pt>
                <c:pt idx="39">
                  <c:v>2327.1420098432</c:v>
                </c:pt>
                <c:pt idx="40">
                  <c:v>2325.9848139228998</c:v>
                </c:pt>
                <c:pt idx="41">
                  <c:v>2326.0106826574997</c:v>
                </c:pt>
                <c:pt idx="42">
                  <c:v>2325.9730725539002</c:v>
                </c:pt>
                <c:pt idx="43">
                  <c:v>2326.6420208084</c:v>
                </c:pt>
                <c:pt idx="44">
                  <c:v>2326.5287776759997</c:v>
                </c:pt>
                <c:pt idx="45">
                  <c:v>2326.7035802797</c:v>
                </c:pt>
                <c:pt idx="46">
                  <c:v>2327.1961483141999</c:v>
                </c:pt>
                <c:pt idx="47">
                  <c:v>2326.4392335876</c:v>
                </c:pt>
                <c:pt idx="48">
                  <c:v>2325.0430469541002</c:v>
                </c:pt>
                <c:pt idx="49">
                  <c:v>2324.9417496310002</c:v>
                </c:pt>
                <c:pt idx="50">
                  <c:v>2325.4899244785001</c:v>
                </c:pt>
                <c:pt idx="51">
                  <c:v>2324.6987198041998</c:v>
                </c:pt>
                <c:pt idx="52">
                  <c:v>2324.4387141936004</c:v>
                </c:pt>
                <c:pt idx="53">
                  <c:v>2324.0028170289997</c:v>
                </c:pt>
                <c:pt idx="54">
                  <c:v>2323.5080631420001</c:v>
                </c:pt>
                <c:pt idx="55">
                  <c:v>2321.9482588662004</c:v>
                </c:pt>
                <c:pt idx="56">
                  <c:v>2320.7578581643002</c:v>
                </c:pt>
                <c:pt idx="57">
                  <c:v>2321.9981263370996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4BE-4C5A-9940-66740D8065E9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Stability!$S$22:$S$79</c:f>
              <c:numCache>
                <c:formatCode>General</c:formatCode>
                <c:ptCount val="58"/>
                <c:pt idx="0">
                  <c:v>2.8766684485908001</c:v>
                </c:pt>
                <c:pt idx="1">
                  <c:v>5.7838505638098008</c:v>
                </c:pt>
                <c:pt idx="2">
                  <c:v>8.4836062792260005</c:v>
                </c:pt>
                <c:pt idx="3">
                  <c:v>11.765011579705</c:v>
                </c:pt>
                <c:pt idx="4">
                  <c:v>14.508418561986</c:v>
                </c:pt>
                <c:pt idx="5">
                  <c:v>17.400806720891001</c:v>
                </c:pt>
                <c:pt idx="6">
                  <c:v>20.139267369263003</c:v>
                </c:pt>
                <c:pt idx="7">
                  <c:v>23.440286696883</c:v>
                </c:pt>
                <c:pt idx="8">
                  <c:v>26.403596195529001</c:v>
                </c:pt>
                <c:pt idx="9">
                  <c:v>30.201861349796999</c:v>
                </c:pt>
                <c:pt idx="10">
                  <c:v>67.462419838692995</c:v>
                </c:pt>
                <c:pt idx="11">
                  <c:v>83.400296771466003</c:v>
                </c:pt>
                <c:pt idx="12">
                  <c:v>102.89388577007</c:v>
                </c:pt>
                <c:pt idx="13">
                  <c:v>139.18972041587</c:v>
                </c:pt>
                <c:pt idx="14">
                  <c:v>168.77553618566</c:v>
                </c:pt>
                <c:pt idx="15">
                  <c:v>197.75511798014</c:v>
                </c:pt>
                <c:pt idx="16">
                  <c:v>240.31229015635</c:v>
                </c:pt>
                <c:pt idx="17">
                  <c:v>271.94614264557998</c:v>
                </c:pt>
                <c:pt idx="18">
                  <c:v>324.37647669439002</c:v>
                </c:pt>
                <c:pt idx="19">
                  <c:v>2191.4929253642999</c:v>
                </c:pt>
                <c:pt idx="20">
                  <c:v>2185.6748337833001</c:v>
                </c:pt>
                <c:pt idx="21">
                  <c:v>2196.5677922426999</c:v>
                </c:pt>
                <c:pt idx="22">
                  <c:v>2183.3511875089002</c:v>
                </c:pt>
                <c:pt idx="23">
                  <c:v>2200.0121798956998</c:v>
                </c:pt>
                <c:pt idx="24">
                  <c:v>2202.7886858672996</c:v>
                </c:pt>
                <c:pt idx="25">
                  <c:v>2213.5480016486999</c:v>
                </c:pt>
                <c:pt idx="26">
                  <c:v>2195.2628757151001</c:v>
                </c:pt>
                <c:pt idx="27">
                  <c:v>2191.6017070990001</c:v>
                </c:pt>
                <c:pt idx="28">
                  <c:v>2217.3540493401001</c:v>
                </c:pt>
                <c:pt idx="29">
                  <c:v>2191.1692237325001</c:v>
                </c:pt>
                <c:pt idx="30">
                  <c:v>2227.9249673589998</c:v>
                </c:pt>
                <c:pt idx="31">
                  <c:v>2219.3048736749997</c:v>
                </c:pt>
                <c:pt idx="32">
                  <c:v>2204.5649626180998</c:v>
                </c:pt>
                <c:pt idx="33">
                  <c:v>2200.6136042529001</c:v>
                </c:pt>
                <c:pt idx="34">
                  <c:v>2217.3297803620999</c:v>
                </c:pt>
                <c:pt idx="35">
                  <c:v>2204.5774962185997</c:v>
                </c:pt>
                <c:pt idx="36">
                  <c:v>2208.2868278801998</c:v>
                </c:pt>
                <c:pt idx="37">
                  <c:v>2222.2061963666001</c:v>
                </c:pt>
                <c:pt idx="38">
                  <c:v>2226.8268974312</c:v>
                </c:pt>
                <c:pt idx="39">
                  <c:v>2215.3553272442</c:v>
                </c:pt>
                <c:pt idx="40">
                  <c:v>2197.6564096421998</c:v>
                </c:pt>
                <c:pt idx="41">
                  <c:v>2215.2282939951001</c:v>
                </c:pt>
                <c:pt idx="42">
                  <c:v>2204.9884751834998</c:v>
                </c:pt>
                <c:pt idx="43">
                  <c:v>2188.3444097778001</c:v>
                </c:pt>
                <c:pt idx="44">
                  <c:v>2221.2109649294002</c:v>
                </c:pt>
                <c:pt idx="45">
                  <c:v>2187.4161889773004</c:v>
                </c:pt>
                <c:pt idx="46">
                  <c:v>2225.2498708369003</c:v>
                </c:pt>
                <c:pt idx="47">
                  <c:v>2222.5702264077004</c:v>
                </c:pt>
                <c:pt idx="48">
                  <c:v>2221.3496038643002</c:v>
                </c:pt>
                <c:pt idx="49">
                  <c:v>2223.6638257908999</c:v>
                </c:pt>
                <c:pt idx="50">
                  <c:v>2223.1834413693</c:v>
                </c:pt>
                <c:pt idx="51">
                  <c:v>2228.6585982010001</c:v>
                </c:pt>
                <c:pt idx="52">
                  <c:v>2229.3621945953</c:v>
                </c:pt>
                <c:pt idx="53">
                  <c:v>2214.8787039806002</c:v>
                </c:pt>
                <c:pt idx="54">
                  <c:v>2226.1632094445999</c:v>
                </c:pt>
                <c:pt idx="55">
                  <c:v>2209.8831385389999</c:v>
                </c:pt>
                <c:pt idx="56">
                  <c:v>2227.6070765150998</c:v>
                </c:pt>
                <c:pt idx="57">
                  <c:v>2212.3894135713999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4BE-4C5A-9940-66740D8065E9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Stability!$T$22:$T$79</c:f>
              <c:numCache>
                <c:formatCode>General</c:formatCode>
                <c:ptCount val="58"/>
                <c:pt idx="0">
                  <c:v>2513.5485775652996</c:v>
                </c:pt>
                <c:pt idx="1">
                  <c:v>2528.9212726699002</c:v>
                </c:pt>
                <c:pt idx="2">
                  <c:v>2505.0100200399997</c:v>
                </c:pt>
                <c:pt idx="3">
                  <c:v>2516.9977352285</c:v>
                </c:pt>
                <c:pt idx="4">
                  <c:v>2535.5075345795003</c:v>
                </c:pt>
                <c:pt idx="5">
                  <c:v>2522.6885101235002</c:v>
                </c:pt>
                <c:pt idx="6">
                  <c:v>2517.7871150114001</c:v>
                </c:pt>
                <c:pt idx="7">
                  <c:v>2514.0846542508998</c:v>
                </c:pt>
                <c:pt idx="8">
                  <c:v>2563.3156290812999</c:v>
                </c:pt>
                <c:pt idx="9">
                  <c:v>2529.0129631029999</c:v>
                </c:pt>
                <c:pt idx="10">
                  <c:v>1940.9489035585002</c:v>
                </c:pt>
                <c:pt idx="11">
                  <c:v>1910.7968152860999</c:v>
                </c:pt>
                <c:pt idx="12">
                  <c:v>2552.5994957510002</c:v>
                </c:pt>
                <c:pt idx="13">
                  <c:v>1753.6830149148</c:v>
                </c:pt>
                <c:pt idx="14">
                  <c:v>2619.3452373543</c:v>
                </c:pt>
                <c:pt idx="15">
                  <c:v>2680.6292880168999</c:v>
                </c:pt>
                <c:pt idx="16">
                  <c:v>2674.5056028603999</c:v>
                </c:pt>
                <c:pt idx="17">
                  <c:v>2662.8927660142999</c:v>
                </c:pt>
                <c:pt idx="18">
                  <c:v>2707.0118367162004</c:v>
                </c:pt>
                <c:pt idx="19">
                  <c:v>2429.7495449578</c:v>
                </c:pt>
                <c:pt idx="20">
                  <c:v>2443.0903748694</c:v>
                </c:pt>
                <c:pt idx="21">
                  <c:v>2470.4611521325</c:v>
                </c:pt>
                <c:pt idx="22">
                  <c:v>2459.3475872844997</c:v>
                </c:pt>
                <c:pt idx="23">
                  <c:v>2449.2531624840999</c:v>
                </c:pt>
                <c:pt idx="24">
                  <c:v>2456.3283450850004</c:v>
                </c:pt>
                <c:pt idx="25">
                  <c:v>2471.1213356772</c:v>
                </c:pt>
                <c:pt idx="26">
                  <c:v>2447.1486360207</c:v>
                </c:pt>
                <c:pt idx="27">
                  <c:v>2465.8474493089002</c:v>
                </c:pt>
                <c:pt idx="28">
                  <c:v>2437.8417010408998</c:v>
                </c:pt>
                <c:pt idx="29">
                  <c:v>2440.2474676340998</c:v>
                </c:pt>
                <c:pt idx="30">
                  <c:v>2438.8843625905001</c:v>
                </c:pt>
                <c:pt idx="31">
                  <c:v>2449.7860828930002</c:v>
                </c:pt>
                <c:pt idx="32">
                  <c:v>2455.6009862489</c:v>
                </c:pt>
                <c:pt idx="33">
                  <c:v>2435.2608099865001</c:v>
                </c:pt>
                <c:pt idx="34">
                  <c:v>2465.4273734618</c:v>
                </c:pt>
                <c:pt idx="35">
                  <c:v>2439.0084927121002</c:v>
                </c:pt>
                <c:pt idx="36">
                  <c:v>2446.7506716319999</c:v>
                </c:pt>
                <c:pt idx="37">
                  <c:v>2449.8197999311001</c:v>
                </c:pt>
                <c:pt idx="38">
                  <c:v>2451.5209816182</c:v>
                </c:pt>
                <c:pt idx="39">
                  <c:v>2443.7449340443</c:v>
                </c:pt>
                <c:pt idx="40">
                  <c:v>2446.1799142608002</c:v>
                </c:pt>
                <c:pt idx="41">
                  <c:v>2455.3373458810001</c:v>
                </c:pt>
                <c:pt idx="42">
                  <c:v>2447.5847544435996</c:v>
                </c:pt>
                <c:pt idx="43">
                  <c:v>2442.6583133339</c:v>
                </c:pt>
                <c:pt idx="44">
                  <c:v>2432.5921608627</c:v>
                </c:pt>
                <c:pt idx="45">
                  <c:v>2470.9876077249</c:v>
                </c:pt>
                <c:pt idx="46">
                  <c:v>2440.8721408089</c:v>
                </c:pt>
                <c:pt idx="47">
                  <c:v>2440.8105605247997</c:v>
                </c:pt>
                <c:pt idx="48">
                  <c:v>2437.2466053333001</c:v>
                </c:pt>
                <c:pt idx="49">
                  <c:v>2448.5779809600999</c:v>
                </c:pt>
                <c:pt idx="50">
                  <c:v>2431.1538461043001</c:v>
                </c:pt>
                <c:pt idx="51">
                  <c:v>2447.4234904456998</c:v>
                </c:pt>
                <c:pt idx="52">
                  <c:v>2433.6982732055003</c:v>
                </c:pt>
                <c:pt idx="53">
                  <c:v>2476.9998059180998</c:v>
                </c:pt>
                <c:pt idx="54">
                  <c:v>2432.3661731998</c:v>
                </c:pt>
                <c:pt idx="55">
                  <c:v>2415.1734413751001</c:v>
                </c:pt>
                <c:pt idx="56">
                  <c:v>2436.6459059699</c:v>
                </c:pt>
                <c:pt idx="57">
                  <c:v>2450.3438781843001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A4BE-4C5A-9940-66740D8065E9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Stability!$U$22:$U$79</c:f>
              <c:numCache>
                <c:formatCode>General</c:formatCode>
                <c:ptCount val="58"/>
                <c:pt idx="0">
                  <c:v>11.547184103684472</c:v>
                </c:pt>
                <c:pt idx="1">
                  <c:v>1812.9079042784963</c:v>
                </c:pt>
                <c:pt idx="2">
                  <c:v>1721.7630853995306</c:v>
                </c:pt>
                <c:pt idx="3">
                  <c:v>1803.7518037518196</c:v>
                </c:pt>
                <c:pt idx="4">
                  <c:v>1758.0872011251745</c:v>
                </c:pt>
                <c:pt idx="5">
                  <c:v>1761.8040873854825</c:v>
                </c:pt>
                <c:pt idx="6">
                  <c:v>1827.4853801169593</c:v>
                </c:pt>
                <c:pt idx="7">
                  <c:v>1889.6447467875739</c:v>
                </c:pt>
                <c:pt idx="8">
                  <c:v>1803.7518037518171</c:v>
                </c:pt>
                <c:pt idx="9">
                  <c:v>1811.5942028985371</c:v>
                </c:pt>
                <c:pt idx="10">
                  <c:v>1879.6992481203033</c:v>
                </c:pt>
                <c:pt idx="11">
                  <c:v>1473.6221632773354</c:v>
                </c:pt>
                <c:pt idx="12">
                  <c:v>1538.4615384615404</c:v>
                </c:pt>
                <c:pt idx="13">
                  <c:v>1558.6034912718185</c:v>
                </c:pt>
                <c:pt idx="14">
                  <c:v>1559.5757953836558</c:v>
                </c:pt>
                <c:pt idx="15">
                  <c:v>1596.4240102171136</c:v>
                </c:pt>
                <c:pt idx="16">
                  <c:v>1564.9452269170574</c:v>
                </c:pt>
                <c:pt idx="17">
                  <c:v>1570.3517587939696</c:v>
                </c:pt>
                <c:pt idx="18">
                  <c:v>1582.2784810126582</c:v>
                </c:pt>
                <c:pt idx="19">
                  <c:v>2360.7176581680851</c:v>
                </c:pt>
                <c:pt idx="20">
                  <c:v>2406.1597690086619</c:v>
                </c:pt>
                <c:pt idx="21">
                  <c:v>2319.2684734832001</c:v>
                </c:pt>
                <c:pt idx="22">
                  <c:v>2321.3704967036001</c:v>
                </c:pt>
                <c:pt idx="23">
                  <c:v>2322.3847218217002</c:v>
                </c:pt>
                <c:pt idx="24">
                  <c:v>2322.2402149324998</c:v>
                </c:pt>
                <c:pt idx="25">
                  <c:v>2322.6773544735001</c:v>
                </c:pt>
                <c:pt idx="26">
                  <c:v>2324.2015759174001</c:v>
                </c:pt>
                <c:pt idx="27">
                  <c:v>2324.7205293956999</c:v>
                </c:pt>
                <c:pt idx="28">
                  <c:v>2324.1472610689998</c:v>
                </c:pt>
                <c:pt idx="29">
                  <c:v>2324.8076916196001</c:v>
                </c:pt>
                <c:pt idx="30">
                  <c:v>2327.2964353316997</c:v>
                </c:pt>
                <c:pt idx="31">
                  <c:v>2326.9636933521001</c:v>
                </c:pt>
                <c:pt idx="32">
                  <c:v>2326.5871892467003</c:v>
                </c:pt>
                <c:pt idx="33">
                  <c:v>2325.1115244096</c:v>
                </c:pt>
                <c:pt idx="34">
                  <c:v>2326.0896856734998</c:v>
                </c:pt>
                <c:pt idx="35">
                  <c:v>2326.6456219666002</c:v>
                </c:pt>
                <c:pt idx="36">
                  <c:v>2326.8686442069002</c:v>
                </c:pt>
                <c:pt idx="37">
                  <c:v>2326.8083702322997</c:v>
                </c:pt>
                <c:pt idx="38">
                  <c:v>2327.7432387927001</c:v>
                </c:pt>
                <c:pt idx="39">
                  <c:v>2327.1420098432</c:v>
                </c:pt>
                <c:pt idx="40">
                  <c:v>2325.9848139228998</c:v>
                </c:pt>
                <c:pt idx="41">
                  <c:v>2326.0106826574997</c:v>
                </c:pt>
                <c:pt idx="42">
                  <c:v>2325.9730725539002</c:v>
                </c:pt>
                <c:pt idx="43">
                  <c:v>2326.6420208084</c:v>
                </c:pt>
                <c:pt idx="44">
                  <c:v>2326.5287776759997</c:v>
                </c:pt>
                <c:pt idx="45">
                  <c:v>2326.7035802797</c:v>
                </c:pt>
                <c:pt idx="46">
                  <c:v>2327.1961483141999</c:v>
                </c:pt>
                <c:pt idx="47">
                  <c:v>2326.4392335876</c:v>
                </c:pt>
                <c:pt idx="48">
                  <c:v>2325.0430469541002</c:v>
                </c:pt>
                <c:pt idx="49">
                  <c:v>2324.9417496310002</c:v>
                </c:pt>
                <c:pt idx="50">
                  <c:v>2325.4899244785001</c:v>
                </c:pt>
                <c:pt idx="51">
                  <c:v>2324.6987198041998</c:v>
                </c:pt>
                <c:pt idx="52">
                  <c:v>2324.4387141936004</c:v>
                </c:pt>
                <c:pt idx="53">
                  <c:v>2324.0028170289997</c:v>
                </c:pt>
                <c:pt idx="54">
                  <c:v>2323.5080631420001</c:v>
                </c:pt>
                <c:pt idx="55">
                  <c:v>2321.9482588662004</c:v>
                </c:pt>
                <c:pt idx="56">
                  <c:v>2320.7578581643002</c:v>
                </c:pt>
                <c:pt idx="57">
                  <c:v>2321.9981263370996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A4BE-4C5A-9940-66740D8065E9}"/>
            </c:ext>
          </c:extLst>
        </c:ser>
        <c:ser>
          <c:idx val="5"/>
          <c:order val="5"/>
          <c:tx>
            <c:v>TA=25, VIN=3.6V,Fsw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Stability!$Q$83:$Q$140</c:f>
              <c:numCache>
                <c:formatCode>General</c:formatCode>
                <c:ptCount val="58"/>
                <c:pt idx="0">
                  <c:v>7.6942290488351999</c:v>
                </c:pt>
                <c:pt idx="1">
                  <c:v>15.752189005709001</c:v>
                </c:pt>
                <c:pt idx="2">
                  <c:v>25.992211278686003</c:v>
                </c:pt>
                <c:pt idx="3">
                  <c:v>33.078232453604002</c:v>
                </c:pt>
                <c:pt idx="4">
                  <c:v>36.993475528738003</c:v>
                </c:pt>
                <c:pt idx="5">
                  <c:v>44.220908567494</c:v>
                </c:pt>
                <c:pt idx="6">
                  <c:v>59.056520662438999</c:v>
                </c:pt>
                <c:pt idx="7">
                  <c:v>68.45575711958999</c:v>
                </c:pt>
                <c:pt idx="8">
                  <c:v>60.551000065815003</c:v>
                </c:pt>
                <c:pt idx="9">
                  <c:v>81.23723814706301</c:v>
                </c:pt>
                <c:pt idx="10">
                  <c:v>223.01447662388</c:v>
                </c:pt>
                <c:pt idx="11">
                  <c:v>180.57571410201001</c:v>
                </c:pt>
                <c:pt idx="12">
                  <c:v>245.19185987512</c:v>
                </c:pt>
                <c:pt idx="13">
                  <c:v>284.25075906341999</c:v>
                </c:pt>
                <c:pt idx="14">
                  <c:v>369.16201423189</c:v>
                </c:pt>
                <c:pt idx="15">
                  <c:v>380.57918258622999</c:v>
                </c:pt>
                <c:pt idx="16">
                  <c:v>1389.1089949469001</c:v>
                </c:pt>
                <c:pt idx="17">
                  <c:v>1393.3334263867998</c:v>
                </c:pt>
                <c:pt idx="18">
                  <c:v>540.13057303572009</c:v>
                </c:pt>
                <c:pt idx="19">
                  <c:v>2353.2717734675002</c:v>
                </c:pt>
                <c:pt idx="20">
                  <c:v>2245.1125341728998</c:v>
                </c:pt>
                <c:pt idx="21">
                  <c:v>2244.1117467216</c:v>
                </c:pt>
                <c:pt idx="22">
                  <c:v>2276.8795586569004</c:v>
                </c:pt>
                <c:pt idx="23">
                  <c:v>2185.4064218998997</c:v>
                </c:pt>
                <c:pt idx="24">
                  <c:v>2307.8627427607003</c:v>
                </c:pt>
                <c:pt idx="25">
                  <c:v>2225.1575888957</c:v>
                </c:pt>
                <c:pt idx="26">
                  <c:v>2304.710466683</c:v>
                </c:pt>
                <c:pt idx="27">
                  <c:v>2250.8003017712999</c:v>
                </c:pt>
                <c:pt idx="28">
                  <c:v>2258.3562054158001</c:v>
                </c:pt>
                <c:pt idx="29">
                  <c:v>2266.1052706437999</c:v>
                </c:pt>
                <c:pt idx="30">
                  <c:v>2332.0241752274001</c:v>
                </c:pt>
                <c:pt idx="31">
                  <c:v>2279.9489655062998</c:v>
                </c:pt>
                <c:pt idx="32">
                  <c:v>2173.6162724107003</c:v>
                </c:pt>
                <c:pt idx="33">
                  <c:v>2303.0992045856997</c:v>
                </c:pt>
                <c:pt idx="34">
                  <c:v>2234.5503283823</c:v>
                </c:pt>
                <c:pt idx="35">
                  <c:v>2263.8856002786001</c:v>
                </c:pt>
                <c:pt idx="36">
                  <c:v>2300.3622291827</c:v>
                </c:pt>
                <c:pt idx="37">
                  <c:v>2283.4915782967</c:v>
                </c:pt>
                <c:pt idx="38">
                  <c:v>2245.1710903993003</c:v>
                </c:pt>
                <c:pt idx="39">
                  <c:v>2211.4141793317999</c:v>
                </c:pt>
                <c:pt idx="40">
                  <c:v>2271.7100477923</c:v>
                </c:pt>
                <c:pt idx="41">
                  <c:v>2290.0608161970999</c:v>
                </c:pt>
                <c:pt idx="42">
                  <c:v>2325.0431734063</c:v>
                </c:pt>
                <c:pt idx="43">
                  <c:v>2294.1063872890004</c:v>
                </c:pt>
                <c:pt idx="44">
                  <c:v>2279.6806722147999</c:v>
                </c:pt>
                <c:pt idx="45">
                  <c:v>2283.7133041945999</c:v>
                </c:pt>
                <c:pt idx="46">
                  <c:v>2235.1477947701997</c:v>
                </c:pt>
                <c:pt idx="47">
                  <c:v>2281.6159901448</c:v>
                </c:pt>
                <c:pt idx="48">
                  <c:v>2290.5965837889999</c:v>
                </c:pt>
                <c:pt idx="49">
                  <c:v>2330.0064384075999</c:v>
                </c:pt>
                <c:pt idx="50">
                  <c:v>2271.9155609960003</c:v>
                </c:pt>
                <c:pt idx="51">
                  <c:v>2252.5079109527001</c:v>
                </c:pt>
                <c:pt idx="52">
                  <c:v>2275.8290195305999</c:v>
                </c:pt>
                <c:pt idx="53">
                  <c:v>2271.7229777181001</c:v>
                </c:pt>
                <c:pt idx="54">
                  <c:v>2270.1387269357001</c:v>
                </c:pt>
                <c:pt idx="55">
                  <c:v>2236.5075307416</c:v>
                </c:pt>
                <c:pt idx="56">
                  <c:v>2259.4220337286001</c:v>
                </c:pt>
                <c:pt idx="57">
                  <c:v>2311.1810814502996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A4BE-4C5A-9940-66740D8065E9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Stability!$R$83:$R$140</c:f>
              <c:numCache>
                <c:formatCode>General</c:formatCode>
                <c:ptCount val="58"/>
                <c:pt idx="0">
                  <c:v>387.60464125295999</c:v>
                </c:pt>
                <c:pt idx="1">
                  <c:v>382.55911990305003</c:v>
                </c:pt>
                <c:pt idx="2">
                  <c:v>475.32476337841996</c:v>
                </c:pt>
                <c:pt idx="3">
                  <c:v>464.27072197216</c:v>
                </c:pt>
                <c:pt idx="4">
                  <c:v>497.93264092525004</c:v>
                </c:pt>
                <c:pt idx="5">
                  <c:v>471.00059399545</c:v>
                </c:pt>
                <c:pt idx="6">
                  <c:v>524.47898276335002</c:v>
                </c:pt>
                <c:pt idx="7">
                  <c:v>485.48444022398002</c:v>
                </c:pt>
                <c:pt idx="8">
                  <c:v>537.07199197733996</c:v>
                </c:pt>
                <c:pt idx="9">
                  <c:v>520.42759345809998</c:v>
                </c:pt>
                <c:pt idx="10">
                  <c:v>139.65230944443999</c:v>
                </c:pt>
                <c:pt idx="11">
                  <c:v>171.84847388412001</c:v>
                </c:pt>
                <c:pt idx="12">
                  <c:v>228.98206988845001</c:v>
                </c:pt>
                <c:pt idx="13">
                  <c:v>292.15411980681</c:v>
                </c:pt>
                <c:pt idx="14">
                  <c:v>366.43885117896002</c:v>
                </c:pt>
                <c:pt idx="15">
                  <c:v>460.78995522593004</c:v>
                </c:pt>
                <c:pt idx="16">
                  <c:v>613.55655850637993</c:v>
                </c:pt>
                <c:pt idx="17">
                  <c:v>825.70980752151991</c:v>
                </c:pt>
                <c:pt idx="18">
                  <c:v>935.47000957992998</c:v>
                </c:pt>
                <c:pt idx="19">
                  <c:v>2246.4951611739002</c:v>
                </c:pt>
                <c:pt idx="20">
                  <c:v>2248.4654374928</c:v>
                </c:pt>
                <c:pt idx="21">
                  <c:v>2250.057759072</c:v>
                </c:pt>
                <c:pt idx="22">
                  <c:v>2252.3026182461999</c:v>
                </c:pt>
                <c:pt idx="23">
                  <c:v>2254.2591410571999</c:v>
                </c:pt>
                <c:pt idx="24">
                  <c:v>2255.2219587231998</c:v>
                </c:pt>
                <c:pt idx="25">
                  <c:v>2257.9456606248</c:v>
                </c:pt>
                <c:pt idx="26">
                  <c:v>2259.4934791761998</c:v>
                </c:pt>
                <c:pt idx="27">
                  <c:v>2259.8953859488001</c:v>
                </c:pt>
                <c:pt idx="28">
                  <c:v>2261.7413242338002</c:v>
                </c:pt>
                <c:pt idx="29">
                  <c:v>2261.2283896004001</c:v>
                </c:pt>
                <c:pt idx="30">
                  <c:v>2263.2894426553999</c:v>
                </c:pt>
                <c:pt idx="31">
                  <c:v>2264.7763915486003</c:v>
                </c:pt>
                <c:pt idx="32">
                  <c:v>2264.9544941975</c:v>
                </c:pt>
                <c:pt idx="33">
                  <c:v>2266.6856286968</c:v>
                </c:pt>
                <c:pt idx="34">
                  <c:v>2267.7539504910001</c:v>
                </c:pt>
                <c:pt idx="35">
                  <c:v>2269.1860030275002</c:v>
                </c:pt>
                <c:pt idx="36">
                  <c:v>2271.3230100174001</c:v>
                </c:pt>
                <c:pt idx="37">
                  <c:v>2271.5145889345999</c:v>
                </c:pt>
                <c:pt idx="38">
                  <c:v>2272.1190123526003</c:v>
                </c:pt>
                <c:pt idx="39">
                  <c:v>2272.8737268579002</c:v>
                </c:pt>
                <c:pt idx="40">
                  <c:v>2273.5965374779998</c:v>
                </c:pt>
                <c:pt idx="41">
                  <c:v>2273.7723765289998</c:v>
                </c:pt>
                <c:pt idx="42">
                  <c:v>2274.2704359378999</c:v>
                </c:pt>
                <c:pt idx="43">
                  <c:v>2275.5979191386996</c:v>
                </c:pt>
                <c:pt idx="44">
                  <c:v>2276.1658514751002</c:v>
                </c:pt>
                <c:pt idx="45">
                  <c:v>2277.6781038304998</c:v>
                </c:pt>
                <c:pt idx="46">
                  <c:v>2277.8994322327999</c:v>
                </c:pt>
                <c:pt idx="47">
                  <c:v>2278.2086207790999</c:v>
                </c:pt>
                <c:pt idx="48">
                  <c:v>2280.3303471803001</c:v>
                </c:pt>
                <c:pt idx="49">
                  <c:v>2280.4942222377999</c:v>
                </c:pt>
                <c:pt idx="50">
                  <c:v>2280.3791877252997</c:v>
                </c:pt>
                <c:pt idx="51">
                  <c:v>2281.4786381202002</c:v>
                </c:pt>
                <c:pt idx="52">
                  <c:v>2282.8809918113998</c:v>
                </c:pt>
                <c:pt idx="53">
                  <c:v>2284.0568835975</c:v>
                </c:pt>
                <c:pt idx="54">
                  <c:v>2285.6308191152002</c:v>
                </c:pt>
                <c:pt idx="55">
                  <c:v>2286.8979364754</c:v>
                </c:pt>
                <c:pt idx="56">
                  <c:v>2286.1391946972999</c:v>
                </c:pt>
                <c:pt idx="57">
                  <c:v>2286.5585996337004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A4BE-4C5A-9940-66740D8065E9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Stability!$S$83:$S$140</c:f>
              <c:numCache>
                <c:formatCode>General</c:formatCode>
                <c:ptCount val="58"/>
                <c:pt idx="0">
                  <c:v>2.3776092064619001</c:v>
                </c:pt>
                <c:pt idx="1">
                  <c:v>5.3305615405755997</c:v>
                </c:pt>
                <c:pt idx="2">
                  <c:v>8.2385864245697</c:v>
                </c:pt>
                <c:pt idx="3">
                  <c:v>9.9502922037906991</c:v>
                </c:pt>
                <c:pt idx="4">
                  <c:v>13.109368963151001</c:v>
                </c:pt>
                <c:pt idx="5">
                  <c:v>14.829658564826001</c:v>
                </c:pt>
                <c:pt idx="6">
                  <c:v>17.959186465778998</c:v>
                </c:pt>
                <c:pt idx="7">
                  <c:v>19.038490449960001</c:v>
                </c:pt>
                <c:pt idx="8">
                  <c:v>23.957336049271003</c:v>
                </c:pt>
                <c:pt idx="9">
                  <c:v>24.909201503868999</c:v>
                </c:pt>
                <c:pt idx="10">
                  <c:v>60.358919247049997</c:v>
                </c:pt>
                <c:pt idx="11">
                  <c:v>141.15493102449003</c:v>
                </c:pt>
                <c:pt idx="12">
                  <c:v>189.96480872244001</c:v>
                </c:pt>
                <c:pt idx="13">
                  <c:v>242.76638973177998</c:v>
                </c:pt>
                <c:pt idx="14">
                  <c:v>142.68457827357</c:v>
                </c:pt>
                <c:pt idx="15">
                  <c:v>173.67180486753</c:v>
                </c:pt>
                <c:pt idx="16">
                  <c:v>199.12371219074998</c:v>
                </c:pt>
                <c:pt idx="17">
                  <c:v>222.85877071044001</c:v>
                </c:pt>
                <c:pt idx="18">
                  <c:v>251.38083944887001</c:v>
                </c:pt>
                <c:pt idx="19">
                  <c:v>2122.4064240127</c:v>
                </c:pt>
                <c:pt idx="20">
                  <c:v>2119.6482148635</c:v>
                </c:pt>
                <c:pt idx="21">
                  <c:v>2097.2608857284999</c:v>
                </c:pt>
                <c:pt idx="22">
                  <c:v>2150.5153446049003</c:v>
                </c:pt>
                <c:pt idx="23">
                  <c:v>2139.7384984292003</c:v>
                </c:pt>
                <c:pt idx="24">
                  <c:v>2126.7153939669001</c:v>
                </c:pt>
                <c:pt idx="25">
                  <c:v>2138.1232405091</c:v>
                </c:pt>
                <c:pt idx="26">
                  <c:v>2140.6704756331001</c:v>
                </c:pt>
                <c:pt idx="27">
                  <c:v>2131.4915838897</c:v>
                </c:pt>
                <c:pt idx="28">
                  <c:v>2136.7110241867003</c:v>
                </c:pt>
                <c:pt idx="29">
                  <c:v>2153.3365056306998</c:v>
                </c:pt>
                <c:pt idx="30">
                  <c:v>2157.9499859992002</c:v>
                </c:pt>
                <c:pt idx="31">
                  <c:v>2152.4335861072</c:v>
                </c:pt>
                <c:pt idx="32">
                  <c:v>2158.9461432219</c:v>
                </c:pt>
                <c:pt idx="33">
                  <c:v>2156.9966977245003</c:v>
                </c:pt>
                <c:pt idx="34">
                  <c:v>2152.3556775692</c:v>
                </c:pt>
                <c:pt idx="35">
                  <c:v>2167.827750983</c:v>
                </c:pt>
                <c:pt idx="36">
                  <c:v>2153.3292638694998</c:v>
                </c:pt>
                <c:pt idx="37">
                  <c:v>2133.9791045908</c:v>
                </c:pt>
                <c:pt idx="38">
                  <c:v>2162.6323438296999</c:v>
                </c:pt>
                <c:pt idx="39">
                  <c:v>2132.6929324498001</c:v>
                </c:pt>
                <c:pt idx="40">
                  <c:v>2174.8319413185</c:v>
                </c:pt>
                <c:pt idx="41">
                  <c:v>2173.0395162916002</c:v>
                </c:pt>
                <c:pt idx="42">
                  <c:v>2182.5127166554998</c:v>
                </c:pt>
                <c:pt idx="43">
                  <c:v>2160.1868498268</c:v>
                </c:pt>
                <c:pt idx="44">
                  <c:v>2166.7801150787</c:v>
                </c:pt>
                <c:pt idx="45">
                  <c:v>2165.6680770708999</c:v>
                </c:pt>
                <c:pt idx="46">
                  <c:v>2178.5997777477</c:v>
                </c:pt>
                <c:pt idx="47">
                  <c:v>2188.2326751299997</c:v>
                </c:pt>
                <c:pt idx="48">
                  <c:v>2181.2562491028998</c:v>
                </c:pt>
                <c:pt idx="49">
                  <c:v>2179.1152362994003</c:v>
                </c:pt>
                <c:pt idx="50">
                  <c:v>2191.1440640978999</c:v>
                </c:pt>
                <c:pt idx="51">
                  <c:v>2193.0339411324003</c:v>
                </c:pt>
                <c:pt idx="52">
                  <c:v>2190.980001425</c:v>
                </c:pt>
                <c:pt idx="53">
                  <c:v>2177.7033483261002</c:v>
                </c:pt>
                <c:pt idx="54">
                  <c:v>2179.6480506453004</c:v>
                </c:pt>
                <c:pt idx="55">
                  <c:v>2174.8763093061002</c:v>
                </c:pt>
                <c:pt idx="56">
                  <c:v>2212.4878936284999</c:v>
                </c:pt>
                <c:pt idx="57">
                  <c:v>2190.9863077270002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A4BE-4C5A-9940-66740D8065E9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Stability!$T$83:$T$140</c:f>
              <c:numCache>
                <c:formatCode>General</c:formatCode>
                <c:ptCount val="58"/>
                <c:pt idx="0">
                  <c:v>2266.1676836175998</c:v>
                </c:pt>
                <c:pt idx="1">
                  <c:v>2289.1372064131001</c:v>
                </c:pt>
                <c:pt idx="2">
                  <c:v>2258.0734201111004</c:v>
                </c:pt>
                <c:pt idx="3">
                  <c:v>2244.0949716118002</c:v>
                </c:pt>
                <c:pt idx="4">
                  <c:v>2275.5148165850001</c:v>
                </c:pt>
                <c:pt idx="5">
                  <c:v>2262.3929655278998</c:v>
                </c:pt>
                <c:pt idx="6">
                  <c:v>2261.0755782347001</c:v>
                </c:pt>
                <c:pt idx="7">
                  <c:v>2269.7163776586999</c:v>
                </c:pt>
                <c:pt idx="8">
                  <c:v>2274.2271520127001</c:v>
                </c:pt>
                <c:pt idx="9">
                  <c:v>2270.6703757035998</c:v>
                </c:pt>
                <c:pt idx="10">
                  <c:v>1517.3486328739</c:v>
                </c:pt>
                <c:pt idx="11">
                  <c:v>222.15194795758998</c:v>
                </c:pt>
                <c:pt idx="12">
                  <c:v>266.38268811182996</c:v>
                </c:pt>
                <c:pt idx="13">
                  <c:v>1361.2884233452</c:v>
                </c:pt>
                <c:pt idx="14">
                  <c:v>1553.7434594018</c:v>
                </c:pt>
                <c:pt idx="15">
                  <c:v>2347.4335667705</c:v>
                </c:pt>
                <c:pt idx="16">
                  <c:v>2349.6368326122001</c:v>
                </c:pt>
                <c:pt idx="17">
                  <c:v>2358.4201173784004</c:v>
                </c:pt>
                <c:pt idx="18">
                  <c:v>2340.986821895</c:v>
                </c:pt>
                <c:pt idx="19">
                  <c:v>2371.1685247519999</c:v>
                </c:pt>
                <c:pt idx="20">
                  <c:v>2372.04908604</c:v>
                </c:pt>
                <c:pt idx="21">
                  <c:v>2383.7210914217003</c:v>
                </c:pt>
                <c:pt idx="22">
                  <c:v>2369.0954875531002</c:v>
                </c:pt>
                <c:pt idx="23">
                  <c:v>2398.3430465877</c:v>
                </c:pt>
                <c:pt idx="24">
                  <c:v>2385.1141505532</c:v>
                </c:pt>
                <c:pt idx="25">
                  <c:v>2378.6855456701001</c:v>
                </c:pt>
                <c:pt idx="26">
                  <c:v>2390.1063937960998</c:v>
                </c:pt>
                <c:pt idx="27">
                  <c:v>2384.1501119701002</c:v>
                </c:pt>
                <c:pt idx="28">
                  <c:v>2376.4812119746998</c:v>
                </c:pt>
                <c:pt idx="29">
                  <c:v>2407.5427103888001</c:v>
                </c:pt>
                <c:pt idx="30">
                  <c:v>2374.1635435056996</c:v>
                </c:pt>
                <c:pt idx="31">
                  <c:v>2386.0035830263</c:v>
                </c:pt>
                <c:pt idx="32">
                  <c:v>2388.9458009143</c:v>
                </c:pt>
                <c:pt idx="33">
                  <c:v>2375.2320189861998</c:v>
                </c:pt>
                <c:pt idx="34">
                  <c:v>2411.9425708025001</c:v>
                </c:pt>
                <c:pt idx="35">
                  <c:v>2382.5344527537</c:v>
                </c:pt>
                <c:pt idx="36">
                  <c:v>2374.0981659165</c:v>
                </c:pt>
                <c:pt idx="37">
                  <c:v>2427.1081177384003</c:v>
                </c:pt>
                <c:pt idx="38">
                  <c:v>2380.9533747229998</c:v>
                </c:pt>
                <c:pt idx="39">
                  <c:v>2379.7836531929001</c:v>
                </c:pt>
                <c:pt idx="40">
                  <c:v>2387.1224461563997</c:v>
                </c:pt>
                <c:pt idx="41">
                  <c:v>2376.0115608576002</c:v>
                </c:pt>
                <c:pt idx="42">
                  <c:v>2373.4702281437999</c:v>
                </c:pt>
                <c:pt idx="43">
                  <c:v>2373.5652021265</c:v>
                </c:pt>
                <c:pt idx="44">
                  <c:v>2383.2219238780999</c:v>
                </c:pt>
                <c:pt idx="45">
                  <c:v>2387.6912431031001</c:v>
                </c:pt>
                <c:pt idx="46">
                  <c:v>2385.8962670065998</c:v>
                </c:pt>
                <c:pt idx="47">
                  <c:v>2386.6812683827002</c:v>
                </c:pt>
                <c:pt idx="48">
                  <c:v>2393.1812198646999</c:v>
                </c:pt>
                <c:pt idx="49">
                  <c:v>2388.9246489292</c:v>
                </c:pt>
                <c:pt idx="50">
                  <c:v>2377.0366312360002</c:v>
                </c:pt>
                <c:pt idx="51">
                  <c:v>2384.4484996409997</c:v>
                </c:pt>
                <c:pt idx="52">
                  <c:v>2375.3670212122997</c:v>
                </c:pt>
                <c:pt idx="53">
                  <c:v>2373.0119198815</c:v>
                </c:pt>
                <c:pt idx="54">
                  <c:v>2374.6806393113002</c:v>
                </c:pt>
                <c:pt idx="55">
                  <c:v>2394.6706221656</c:v>
                </c:pt>
                <c:pt idx="56">
                  <c:v>2381.9404737344998</c:v>
                </c:pt>
                <c:pt idx="57">
                  <c:v>2384.6392159222996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A4BE-4C5A-9940-66740D8065E9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Stability!$U$83:$U$140</c:f>
              <c:numCache>
                <c:formatCode>General</c:formatCode>
                <c:ptCount val="58"/>
                <c:pt idx="0">
                  <c:v>1533.7423312881685</c:v>
                </c:pt>
                <c:pt idx="1">
                  <c:v>17.140016797216457</c:v>
                </c:pt>
                <c:pt idx="2">
                  <c:v>7.7273661581544602</c:v>
                </c:pt>
                <c:pt idx="3">
                  <c:v>1531.8627450980396</c:v>
                </c:pt>
                <c:pt idx="4">
                  <c:v>1487.2099940511689</c:v>
                </c:pt>
                <c:pt idx="5">
                  <c:v>1531.8627450980321</c:v>
                </c:pt>
                <c:pt idx="6">
                  <c:v>1569.3659761456443</c:v>
                </c:pt>
                <c:pt idx="7">
                  <c:v>1531.8627450980396</c:v>
                </c:pt>
                <c:pt idx="8">
                  <c:v>1552.7950310559004</c:v>
                </c:pt>
                <c:pt idx="9">
                  <c:v>1563.4771732332713</c:v>
                </c:pt>
                <c:pt idx="10">
                  <c:v>1287.0012870012868</c:v>
                </c:pt>
                <c:pt idx="11">
                  <c:v>181.01513286510763</c:v>
                </c:pt>
                <c:pt idx="12">
                  <c:v>238.89154323936921</c:v>
                </c:pt>
                <c:pt idx="13">
                  <c:v>1376.6519823788547</c:v>
                </c:pt>
                <c:pt idx="14">
                  <c:v>1400.5602240896358</c:v>
                </c:pt>
                <c:pt idx="15">
                  <c:v>1366.1202185792347</c:v>
                </c:pt>
                <c:pt idx="16">
                  <c:v>1408.4507042253522</c:v>
                </c:pt>
                <c:pt idx="17">
                  <c:v>1404.4943820224721</c:v>
                </c:pt>
                <c:pt idx="18">
                  <c:v>1422.0705346985203</c:v>
                </c:pt>
                <c:pt idx="19">
                  <c:v>2246.4951611739002</c:v>
                </c:pt>
                <c:pt idx="20">
                  <c:v>2248.4654374928</c:v>
                </c:pt>
                <c:pt idx="21">
                  <c:v>2250.057759072</c:v>
                </c:pt>
                <c:pt idx="22">
                  <c:v>2252.3026182461999</c:v>
                </c:pt>
                <c:pt idx="23">
                  <c:v>2254.2591410571999</c:v>
                </c:pt>
                <c:pt idx="24">
                  <c:v>2255.2219587231998</c:v>
                </c:pt>
                <c:pt idx="25">
                  <c:v>2257.9456606248</c:v>
                </c:pt>
                <c:pt idx="26">
                  <c:v>2259.4934791761998</c:v>
                </c:pt>
                <c:pt idx="27">
                  <c:v>2259.8953859488001</c:v>
                </c:pt>
                <c:pt idx="28">
                  <c:v>2261.7413242338002</c:v>
                </c:pt>
                <c:pt idx="29">
                  <c:v>2261.2283896004001</c:v>
                </c:pt>
                <c:pt idx="30">
                  <c:v>2263.2894426553999</c:v>
                </c:pt>
                <c:pt idx="31">
                  <c:v>2264.7763915486003</c:v>
                </c:pt>
                <c:pt idx="32">
                  <c:v>2264.9544941975</c:v>
                </c:pt>
                <c:pt idx="33">
                  <c:v>2266.6856286968</c:v>
                </c:pt>
                <c:pt idx="34">
                  <c:v>2267.7539504910001</c:v>
                </c:pt>
                <c:pt idx="35">
                  <c:v>2269.1860030275002</c:v>
                </c:pt>
                <c:pt idx="36">
                  <c:v>2271.3230100174001</c:v>
                </c:pt>
                <c:pt idx="37">
                  <c:v>2271.5145889345999</c:v>
                </c:pt>
                <c:pt idx="38">
                  <c:v>2272.1190123526003</c:v>
                </c:pt>
                <c:pt idx="39">
                  <c:v>2272.8737268579002</c:v>
                </c:pt>
                <c:pt idx="40">
                  <c:v>2273.5965374779998</c:v>
                </c:pt>
                <c:pt idx="41">
                  <c:v>2273.7723765289998</c:v>
                </c:pt>
                <c:pt idx="42">
                  <c:v>2274.2704359378999</c:v>
                </c:pt>
                <c:pt idx="43">
                  <c:v>2275.5979191386996</c:v>
                </c:pt>
                <c:pt idx="44">
                  <c:v>2276.1658514751002</c:v>
                </c:pt>
                <c:pt idx="45">
                  <c:v>2277.6781038304998</c:v>
                </c:pt>
                <c:pt idx="46">
                  <c:v>2277.8994322327999</c:v>
                </c:pt>
                <c:pt idx="47">
                  <c:v>2278.2086207790999</c:v>
                </c:pt>
                <c:pt idx="48">
                  <c:v>2280.3303471803001</c:v>
                </c:pt>
                <c:pt idx="49">
                  <c:v>2280.4942222377999</c:v>
                </c:pt>
                <c:pt idx="50">
                  <c:v>2280.3791877252997</c:v>
                </c:pt>
                <c:pt idx="51">
                  <c:v>2281.4786381202002</c:v>
                </c:pt>
                <c:pt idx="52">
                  <c:v>2282.8809918113998</c:v>
                </c:pt>
                <c:pt idx="53">
                  <c:v>2284.0568835975</c:v>
                </c:pt>
                <c:pt idx="54">
                  <c:v>2285.6308191152002</c:v>
                </c:pt>
                <c:pt idx="55">
                  <c:v>2286.8979364754</c:v>
                </c:pt>
                <c:pt idx="56">
                  <c:v>2286.1391946972999</c:v>
                </c:pt>
                <c:pt idx="57">
                  <c:v>2286.5585996337004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A4BE-4C5A-9940-66740D8065E9}"/>
            </c:ext>
          </c:extLst>
        </c:ser>
        <c:ser>
          <c:idx val="10"/>
          <c:order val="10"/>
          <c:tx>
            <c:v>TA=25, VIN=5V,Fsw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Stability!$Q$144:$Q$201</c:f>
              <c:numCache>
                <c:formatCode>General</c:formatCode>
                <c:ptCount val="58"/>
                <c:pt idx="0">
                  <c:v>5.1416729071854999</c:v>
                </c:pt>
                <c:pt idx="1">
                  <c:v>11.430773461503</c:v>
                </c:pt>
                <c:pt idx="2">
                  <c:v>17.568401230398003</c:v>
                </c:pt>
                <c:pt idx="3">
                  <c:v>21.442470177662997</c:v>
                </c:pt>
                <c:pt idx="4">
                  <c:v>29.335597568581001</c:v>
                </c:pt>
                <c:pt idx="5">
                  <c:v>38.884644293374002</c:v>
                </c:pt>
                <c:pt idx="6">
                  <c:v>38.234488219680003</c:v>
                </c:pt>
                <c:pt idx="7">
                  <c:v>41.904127412045007</c:v>
                </c:pt>
                <c:pt idx="8">
                  <c:v>49.902324243850003</c:v>
                </c:pt>
                <c:pt idx="9">
                  <c:v>59.593188018176001</c:v>
                </c:pt>
                <c:pt idx="10">
                  <c:v>81.831898042787998</c:v>
                </c:pt>
                <c:pt idx="11">
                  <c:v>119.60845230099</c:v>
                </c:pt>
                <c:pt idx="12">
                  <c:v>169.72163707279</c:v>
                </c:pt>
                <c:pt idx="13">
                  <c:v>220.90039879271001</c:v>
                </c:pt>
                <c:pt idx="14">
                  <c:v>253.73876433311</c:v>
                </c:pt>
                <c:pt idx="15">
                  <c:v>326.32030739231999</c:v>
                </c:pt>
                <c:pt idx="16">
                  <c:v>331.53903875931996</c:v>
                </c:pt>
                <c:pt idx="17">
                  <c:v>383.40617362014001</c:v>
                </c:pt>
                <c:pt idx="18">
                  <c:v>391.14499331678002</c:v>
                </c:pt>
                <c:pt idx="19">
                  <c:v>2071.7064717625999</c:v>
                </c:pt>
                <c:pt idx="20">
                  <c:v>2185.7514347842002</c:v>
                </c:pt>
                <c:pt idx="21">
                  <c:v>2079.3735234518999</c:v>
                </c:pt>
                <c:pt idx="22">
                  <c:v>2158.9902940675001</c:v>
                </c:pt>
                <c:pt idx="23">
                  <c:v>2072.8012374293003</c:v>
                </c:pt>
                <c:pt idx="24">
                  <c:v>2094.4388225642001</c:v>
                </c:pt>
                <c:pt idx="25">
                  <c:v>2180.1041746234</c:v>
                </c:pt>
                <c:pt idx="26">
                  <c:v>2150.5458622028</c:v>
                </c:pt>
                <c:pt idx="27">
                  <c:v>2205.5848510055002</c:v>
                </c:pt>
                <c:pt idx="28">
                  <c:v>2111.9613489736998</c:v>
                </c:pt>
                <c:pt idx="29">
                  <c:v>2204.9656046988002</c:v>
                </c:pt>
                <c:pt idx="30">
                  <c:v>2214.2099551147999</c:v>
                </c:pt>
                <c:pt idx="31">
                  <c:v>2222.7572468127</c:v>
                </c:pt>
                <c:pt idx="32">
                  <c:v>2163.6295491804003</c:v>
                </c:pt>
                <c:pt idx="33">
                  <c:v>2203.2661123202001</c:v>
                </c:pt>
                <c:pt idx="34">
                  <c:v>2163.9738419677001</c:v>
                </c:pt>
                <c:pt idx="35">
                  <c:v>2163.5523991569003</c:v>
                </c:pt>
                <c:pt idx="36">
                  <c:v>2151.0781870058004</c:v>
                </c:pt>
                <c:pt idx="37">
                  <c:v>2190.1410785629</c:v>
                </c:pt>
                <c:pt idx="38">
                  <c:v>2179.6933691659001</c:v>
                </c:pt>
                <c:pt idx="39">
                  <c:v>2224.5475996403002</c:v>
                </c:pt>
                <c:pt idx="40">
                  <c:v>2145.9432118938003</c:v>
                </c:pt>
                <c:pt idx="41">
                  <c:v>2185.9443554106001</c:v>
                </c:pt>
                <c:pt idx="42">
                  <c:v>2175.7970532570998</c:v>
                </c:pt>
                <c:pt idx="43">
                  <c:v>2188.1697467577001</c:v>
                </c:pt>
                <c:pt idx="44">
                  <c:v>2159.2440528922002</c:v>
                </c:pt>
                <c:pt idx="45">
                  <c:v>2191.5073941654</c:v>
                </c:pt>
                <c:pt idx="46">
                  <c:v>2173.4817590549997</c:v>
                </c:pt>
                <c:pt idx="47">
                  <c:v>2223.2106644715</c:v>
                </c:pt>
                <c:pt idx="48">
                  <c:v>2247.7273402682999</c:v>
                </c:pt>
                <c:pt idx="49">
                  <c:v>2194.9081412497999</c:v>
                </c:pt>
                <c:pt idx="50">
                  <c:v>2277.9790264690996</c:v>
                </c:pt>
                <c:pt idx="51">
                  <c:v>2171.3746741129003</c:v>
                </c:pt>
                <c:pt idx="52">
                  <c:v>2257.7141650550002</c:v>
                </c:pt>
                <c:pt idx="53">
                  <c:v>2225.7569793514999</c:v>
                </c:pt>
                <c:pt idx="54">
                  <c:v>2236.1989729310999</c:v>
                </c:pt>
                <c:pt idx="55">
                  <c:v>2216.2802752794</c:v>
                </c:pt>
                <c:pt idx="56">
                  <c:v>2197.8212667100001</c:v>
                </c:pt>
                <c:pt idx="57">
                  <c:v>2164.6956365546998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A4BE-4C5A-9940-66740D8065E9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Stability!$R$144:$R$201</c:f>
              <c:numCache>
                <c:formatCode>General</c:formatCode>
                <c:ptCount val="58"/>
                <c:pt idx="0">
                  <c:v>5.5792447203688997</c:v>
                </c:pt>
                <c:pt idx="1">
                  <c:v>11.252652030449001</c:v>
                </c:pt>
                <c:pt idx="2">
                  <c:v>16.995671704220999</c:v>
                </c:pt>
                <c:pt idx="3">
                  <c:v>22.661841311552003</c:v>
                </c:pt>
                <c:pt idx="4">
                  <c:v>28.419614339610998</c:v>
                </c:pt>
                <c:pt idx="5">
                  <c:v>34.061216787252</c:v>
                </c:pt>
                <c:pt idx="6">
                  <c:v>39.853111131224004</c:v>
                </c:pt>
                <c:pt idx="7">
                  <c:v>45.454756793495001</c:v>
                </c:pt>
                <c:pt idx="8">
                  <c:v>51.317702512456997</c:v>
                </c:pt>
                <c:pt idx="9">
                  <c:v>57.040130255532993</c:v>
                </c:pt>
                <c:pt idx="10">
                  <c:v>100.89691909458</c:v>
                </c:pt>
                <c:pt idx="11">
                  <c:v>127.97009181319</c:v>
                </c:pt>
                <c:pt idx="12">
                  <c:v>165.82673109452</c:v>
                </c:pt>
                <c:pt idx="13">
                  <c:v>207.50737597846</c:v>
                </c:pt>
                <c:pt idx="14">
                  <c:v>248.44872861475</c:v>
                </c:pt>
                <c:pt idx="15">
                  <c:v>293.00515173379</c:v>
                </c:pt>
                <c:pt idx="16">
                  <c:v>336.07970874002001</c:v>
                </c:pt>
                <c:pt idx="17">
                  <c:v>388.46751230821002</c:v>
                </c:pt>
                <c:pt idx="18">
                  <c:v>547.62315577326001</c:v>
                </c:pt>
                <c:pt idx="19">
                  <c:v>2096.7732706196002</c:v>
                </c:pt>
                <c:pt idx="20">
                  <c:v>2138.0128464639001</c:v>
                </c:pt>
                <c:pt idx="21">
                  <c:v>2144.4289346103997</c:v>
                </c:pt>
                <c:pt idx="22">
                  <c:v>2146.0309515484</c:v>
                </c:pt>
                <c:pt idx="23">
                  <c:v>2151.9795575645999</c:v>
                </c:pt>
                <c:pt idx="24">
                  <c:v>2154.2731035806996</c:v>
                </c:pt>
                <c:pt idx="25">
                  <c:v>2156.4463010406002</c:v>
                </c:pt>
                <c:pt idx="26">
                  <c:v>2159.0236230580003</c:v>
                </c:pt>
                <c:pt idx="27">
                  <c:v>2159.6835918010997</c:v>
                </c:pt>
                <c:pt idx="28">
                  <c:v>2162.1847216036999</c:v>
                </c:pt>
                <c:pt idx="29">
                  <c:v>2165.3572402922</c:v>
                </c:pt>
                <c:pt idx="30">
                  <c:v>2165.7901247208001</c:v>
                </c:pt>
                <c:pt idx="31">
                  <c:v>2168.0823579469998</c:v>
                </c:pt>
                <c:pt idx="32">
                  <c:v>2171.3723790234999</c:v>
                </c:pt>
                <c:pt idx="33">
                  <c:v>2171.9958312180001</c:v>
                </c:pt>
                <c:pt idx="34">
                  <c:v>2173.4095980738002</c:v>
                </c:pt>
                <c:pt idx="35">
                  <c:v>2175.1762686327997</c:v>
                </c:pt>
                <c:pt idx="36">
                  <c:v>2177.6490665800998</c:v>
                </c:pt>
                <c:pt idx="37">
                  <c:v>2179.6303057114997</c:v>
                </c:pt>
                <c:pt idx="38">
                  <c:v>2184.1119568414001</c:v>
                </c:pt>
                <c:pt idx="39">
                  <c:v>2184.2469736470998</c:v>
                </c:pt>
                <c:pt idx="40">
                  <c:v>2187.2436712497997</c:v>
                </c:pt>
                <c:pt idx="41">
                  <c:v>2189.3870790272999</c:v>
                </c:pt>
                <c:pt idx="42">
                  <c:v>2190.7062394496998</c:v>
                </c:pt>
                <c:pt idx="43">
                  <c:v>2195.1830978835001</c:v>
                </c:pt>
                <c:pt idx="44">
                  <c:v>2195.4682370404003</c:v>
                </c:pt>
                <c:pt idx="45">
                  <c:v>2197.0496968192001</c:v>
                </c:pt>
                <c:pt idx="46">
                  <c:v>2198.5469136258002</c:v>
                </c:pt>
                <c:pt idx="47">
                  <c:v>2199.6505455595998</c:v>
                </c:pt>
                <c:pt idx="48">
                  <c:v>2201.423597122</c:v>
                </c:pt>
                <c:pt idx="49">
                  <c:v>2203.2849800808999</c:v>
                </c:pt>
                <c:pt idx="50">
                  <c:v>2205.3937247565004</c:v>
                </c:pt>
                <c:pt idx="51">
                  <c:v>2206.5029266388997</c:v>
                </c:pt>
                <c:pt idx="52">
                  <c:v>2207.7983772359003</c:v>
                </c:pt>
                <c:pt idx="53">
                  <c:v>2209.6287324006998</c:v>
                </c:pt>
                <c:pt idx="54">
                  <c:v>2211.0035005253999</c:v>
                </c:pt>
                <c:pt idx="55">
                  <c:v>2212.6125087589999</c:v>
                </c:pt>
                <c:pt idx="56">
                  <c:v>2213.6901855091</c:v>
                </c:pt>
                <c:pt idx="57">
                  <c:v>2215.3153519461002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A4BE-4C5A-9940-66740D8065E9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Stability!$S$144:$S$201</c:f>
              <c:numCache>
                <c:formatCode>General</c:formatCode>
                <c:ptCount val="58"/>
                <c:pt idx="0">
                  <c:v>4.8157205789904003</c:v>
                </c:pt>
                <c:pt idx="1">
                  <c:v>9.7140054932785009</c:v>
                </c:pt>
                <c:pt idx="2">
                  <c:v>14.876708262126</c:v>
                </c:pt>
                <c:pt idx="3">
                  <c:v>19.319104427787998</c:v>
                </c:pt>
                <c:pt idx="4">
                  <c:v>24.669227272479997</c:v>
                </c:pt>
                <c:pt idx="5">
                  <c:v>28.468931316765001</c:v>
                </c:pt>
                <c:pt idx="6">
                  <c:v>33.440230351740993</c:v>
                </c:pt>
                <c:pt idx="7">
                  <c:v>38.342972712039</c:v>
                </c:pt>
                <c:pt idx="8">
                  <c:v>42.058372705134005</c:v>
                </c:pt>
                <c:pt idx="9">
                  <c:v>47.801177587981996</c:v>
                </c:pt>
                <c:pt idx="10">
                  <c:v>73.726314891521</c:v>
                </c:pt>
                <c:pt idx="11">
                  <c:v>63.762118742325001</c:v>
                </c:pt>
                <c:pt idx="12">
                  <c:v>142.53294976728</c:v>
                </c:pt>
                <c:pt idx="13">
                  <c:v>182.50897368995001</c:v>
                </c:pt>
                <c:pt idx="14">
                  <c:v>220.85416685233</c:v>
                </c:pt>
                <c:pt idx="15">
                  <c:v>246.17591367134</c:v>
                </c:pt>
                <c:pt idx="16">
                  <c:v>143.20057125619002</c:v>
                </c:pt>
                <c:pt idx="17">
                  <c:v>174.33863230906999</c:v>
                </c:pt>
                <c:pt idx="18">
                  <c:v>192.11322717525002</c:v>
                </c:pt>
                <c:pt idx="19">
                  <c:v>1954.6450761172</c:v>
                </c:pt>
                <c:pt idx="20">
                  <c:v>2026.0325298478999</c:v>
                </c:pt>
                <c:pt idx="21">
                  <c:v>2030.0735584005001</c:v>
                </c:pt>
                <c:pt idx="22">
                  <c:v>2021.3243312058</c:v>
                </c:pt>
                <c:pt idx="23">
                  <c:v>2027.3433046770001</c:v>
                </c:pt>
                <c:pt idx="24">
                  <c:v>2042.9438222914</c:v>
                </c:pt>
                <c:pt idx="25">
                  <c:v>2030.5674896526</c:v>
                </c:pt>
                <c:pt idx="26">
                  <c:v>2039.9084516233002</c:v>
                </c:pt>
                <c:pt idx="27">
                  <c:v>2044.1628252552998</c:v>
                </c:pt>
                <c:pt idx="28">
                  <c:v>2038.824916885</c:v>
                </c:pt>
                <c:pt idx="29">
                  <c:v>2050.5043694067999</c:v>
                </c:pt>
                <c:pt idx="30">
                  <c:v>2035.7279992913</c:v>
                </c:pt>
                <c:pt idx="31">
                  <c:v>2014.9796118892</c:v>
                </c:pt>
                <c:pt idx="32">
                  <c:v>2056.4499938334002</c:v>
                </c:pt>
                <c:pt idx="33">
                  <c:v>2037.8433192867001</c:v>
                </c:pt>
                <c:pt idx="34">
                  <c:v>2052.1950039468002</c:v>
                </c:pt>
                <c:pt idx="35">
                  <c:v>2040.0493278781</c:v>
                </c:pt>
                <c:pt idx="36">
                  <c:v>2074.6798096146999</c:v>
                </c:pt>
                <c:pt idx="37">
                  <c:v>2075.8298361694997</c:v>
                </c:pt>
                <c:pt idx="38">
                  <c:v>2067.4093956475999</c:v>
                </c:pt>
                <c:pt idx="39">
                  <c:v>2075.4029492007999</c:v>
                </c:pt>
                <c:pt idx="40">
                  <c:v>2071.9263451479001</c:v>
                </c:pt>
                <c:pt idx="41">
                  <c:v>2075.1508793727999</c:v>
                </c:pt>
                <c:pt idx="42">
                  <c:v>2058.3355644856001</c:v>
                </c:pt>
                <c:pt idx="43">
                  <c:v>2092.9320590477</c:v>
                </c:pt>
                <c:pt idx="44">
                  <c:v>2082.4673236399999</c:v>
                </c:pt>
                <c:pt idx="45">
                  <c:v>2093.8050459524002</c:v>
                </c:pt>
                <c:pt idx="46">
                  <c:v>2075.5509138992998</c:v>
                </c:pt>
                <c:pt idx="47">
                  <c:v>2090.3006164857002</c:v>
                </c:pt>
                <c:pt idx="48">
                  <c:v>2096.4371931377</c:v>
                </c:pt>
                <c:pt idx="49">
                  <c:v>2073.7496492824002</c:v>
                </c:pt>
                <c:pt idx="50">
                  <c:v>2099.9560049905999</c:v>
                </c:pt>
                <c:pt idx="51">
                  <c:v>2080.7776700065001</c:v>
                </c:pt>
                <c:pt idx="52">
                  <c:v>2066.2097115350002</c:v>
                </c:pt>
                <c:pt idx="53">
                  <c:v>2102.4718470808002</c:v>
                </c:pt>
                <c:pt idx="54">
                  <c:v>2094.2905454593001</c:v>
                </c:pt>
                <c:pt idx="55">
                  <c:v>2117.2947643125999</c:v>
                </c:pt>
                <c:pt idx="56">
                  <c:v>2117.7547897042</c:v>
                </c:pt>
                <c:pt idx="57">
                  <c:v>2107.5508549266997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A4BE-4C5A-9940-66740D8065E9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Stability!$T$144:$T$201</c:f>
              <c:numCache>
                <c:formatCode>General</c:formatCode>
                <c:ptCount val="58"/>
                <c:pt idx="0">
                  <c:v>6.3910371741089005</c:v>
                </c:pt>
                <c:pt idx="1">
                  <c:v>13.105748507507</c:v>
                </c:pt>
                <c:pt idx="2">
                  <c:v>19.880567723106999</c:v>
                </c:pt>
                <c:pt idx="3">
                  <c:v>26.694338595596001</c:v>
                </c:pt>
                <c:pt idx="4">
                  <c:v>34.963505698029998</c:v>
                </c:pt>
                <c:pt idx="5">
                  <c:v>41.625746390376001</c:v>
                </c:pt>
                <c:pt idx="6">
                  <c:v>46.655357080114996</c:v>
                </c:pt>
                <c:pt idx="7">
                  <c:v>55.759987076003</c:v>
                </c:pt>
                <c:pt idx="8">
                  <c:v>66.810627889806995</c:v>
                </c:pt>
                <c:pt idx="9">
                  <c:v>73.336366553946988</c:v>
                </c:pt>
                <c:pt idx="10">
                  <c:v>1113.5258090227001</c:v>
                </c:pt>
                <c:pt idx="11">
                  <c:v>1119.5629460764999</c:v>
                </c:pt>
                <c:pt idx="12">
                  <c:v>194.03196795348001</c:v>
                </c:pt>
                <c:pt idx="13">
                  <c:v>236.18485661207001</c:v>
                </c:pt>
                <c:pt idx="14">
                  <c:v>281.52421578010001</c:v>
                </c:pt>
                <c:pt idx="15">
                  <c:v>1116.7740020546998</c:v>
                </c:pt>
                <c:pt idx="16">
                  <c:v>1163.3890106853</c:v>
                </c:pt>
                <c:pt idx="17">
                  <c:v>1915.7296370442</c:v>
                </c:pt>
                <c:pt idx="18">
                  <c:v>1908.5385075793001</c:v>
                </c:pt>
                <c:pt idx="19">
                  <c:v>2246.7232225664998</c:v>
                </c:pt>
                <c:pt idx="20">
                  <c:v>2279.0418126770001</c:v>
                </c:pt>
                <c:pt idx="21">
                  <c:v>2292.3718838267</c:v>
                </c:pt>
                <c:pt idx="22">
                  <c:v>2307.3057379688003</c:v>
                </c:pt>
                <c:pt idx="23">
                  <c:v>2265.8019699007</c:v>
                </c:pt>
                <c:pt idx="24">
                  <c:v>2283.6288262762</c:v>
                </c:pt>
                <c:pt idx="25">
                  <c:v>2296.1886667717004</c:v>
                </c:pt>
                <c:pt idx="26">
                  <c:v>2276.3842056896001</c:v>
                </c:pt>
                <c:pt idx="27">
                  <c:v>2276.2559278556996</c:v>
                </c:pt>
                <c:pt idx="28">
                  <c:v>2280.5493521830999</c:v>
                </c:pt>
                <c:pt idx="29">
                  <c:v>2323.3961617232999</c:v>
                </c:pt>
                <c:pt idx="30">
                  <c:v>2284.2480033788997</c:v>
                </c:pt>
                <c:pt idx="31">
                  <c:v>2315.8242438315001</c:v>
                </c:pt>
                <c:pt idx="32">
                  <c:v>2290.4604246136</c:v>
                </c:pt>
                <c:pt idx="33">
                  <c:v>2288.0320016978003</c:v>
                </c:pt>
                <c:pt idx="34">
                  <c:v>2295.1399312977001</c:v>
                </c:pt>
                <c:pt idx="35">
                  <c:v>2321.5086989485999</c:v>
                </c:pt>
                <c:pt idx="36">
                  <c:v>2297.8266863104</c:v>
                </c:pt>
                <c:pt idx="37">
                  <c:v>2326.1182835348</c:v>
                </c:pt>
                <c:pt idx="38">
                  <c:v>2305.7825298523999</c:v>
                </c:pt>
                <c:pt idx="39">
                  <c:v>2314.9406151736002</c:v>
                </c:pt>
                <c:pt idx="40">
                  <c:v>2302.5677400514001</c:v>
                </c:pt>
                <c:pt idx="41">
                  <c:v>2316.3021279446998</c:v>
                </c:pt>
                <c:pt idx="42">
                  <c:v>2301.3639070450999</c:v>
                </c:pt>
                <c:pt idx="43">
                  <c:v>2311.6051816036997</c:v>
                </c:pt>
                <c:pt idx="44">
                  <c:v>2321.9211347696</c:v>
                </c:pt>
                <c:pt idx="45">
                  <c:v>2315.3100783363998</c:v>
                </c:pt>
                <c:pt idx="46">
                  <c:v>2318.0338532041001</c:v>
                </c:pt>
                <c:pt idx="47">
                  <c:v>2311.6497593812001</c:v>
                </c:pt>
                <c:pt idx="48">
                  <c:v>2318.0348029854999</c:v>
                </c:pt>
                <c:pt idx="49">
                  <c:v>2307.8274666796001</c:v>
                </c:pt>
                <c:pt idx="50">
                  <c:v>2311.6014319892001</c:v>
                </c:pt>
                <c:pt idx="51">
                  <c:v>2306.8806647784004</c:v>
                </c:pt>
                <c:pt idx="52">
                  <c:v>2310.3381032494999</c:v>
                </c:pt>
                <c:pt idx="53">
                  <c:v>2325.6090469416999</c:v>
                </c:pt>
                <c:pt idx="54">
                  <c:v>2319.0415537387003</c:v>
                </c:pt>
                <c:pt idx="55">
                  <c:v>2334.4226299744996</c:v>
                </c:pt>
                <c:pt idx="56">
                  <c:v>2344.7797945791999</c:v>
                </c:pt>
                <c:pt idx="57">
                  <c:v>2316.8706068361003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A4BE-4C5A-9940-66740D8065E9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Stability!$U$144:$U$201</c:f>
              <c:numCache>
                <c:formatCode>General</c:formatCode>
                <c:ptCount val="58"/>
                <c:pt idx="0">
                  <c:v>6.0742787097746085</c:v>
                </c:pt>
                <c:pt idx="1">
                  <c:v>10.909003637061813</c:v>
                </c:pt>
                <c:pt idx="2">
                  <c:v>16.995671704220999</c:v>
                </c:pt>
                <c:pt idx="3">
                  <c:v>20.075483819160038</c:v>
                </c:pt>
                <c:pt idx="4">
                  <c:v>28.853034185074907</c:v>
                </c:pt>
                <c:pt idx="5">
                  <c:v>17.741821020509541</c:v>
                </c:pt>
                <c:pt idx="6">
                  <c:v>39.25262992620506</c:v>
                </c:pt>
                <c:pt idx="7">
                  <c:v>45.454756793495001</c:v>
                </c:pt>
                <c:pt idx="8">
                  <c:v>53.593440162924104</c:v>
                </c:pt>
                <c:pt idx="9">
                  <c:v>63.969703948210118</c:v>
                </c:pt>
                <c:pt idx="10">
                  <c:v>128.83941455370027</c:v>
                </c:pt>
                <c:pt idx="11">
                  <c:v>139.18271907359977</c:v>
                </c:pt>
                <c:pt idx="12">
                  <c:v>178.95490336435216</c:v>
                </c:pt>
                <c:pt idx="13">
                  <c:v>225.30641672674841</c:v>
                </c:pt>
                <c:pt idx="14">
                  <c:v>257.30753396459465</c:v>
                </c:pt>
                <c:pt idx="15">
                  <c:v>299.22202274087368</c:v>
                </c:pt>
                <c:pt idx="16">
                  <c:v>1131.2217194570135</c:v>
                </c:pt>
                <c:pt idx="17">
                  <c:v>1152.073732718894</c:v>
                </c:pt>
                <c:pt idx="18">
                  <c:v>432.07742827514704</c:v>
                </c:pt>
                <c:pt idx="19">
                  <c:v>2096.7732706196002</c:v>
                </c:pt>
                <c:pt idx="20">
                  <c:v>2138.0128464639001</c:v>
                </c:pt>
                <c:pt idx="21">
                  <c:v>2144.4289346103997</c:v>
                </c:pt>
                <c:pt idx="22">
                  <c:v>2146.0309515484</c:v>
                </c:pt>
                <c:pt idx="23">
                  <c:v>2151.9795575645999</c:v>
                </c:pt>
                <c:pt idx="24">
                  <c:v>2154.2731035806996</c:v>
                </c:pt>
                <c:pt idx="25">
                  <c:v>2156.4463010406002</c:v>
                </c:pt>
                <c:pt idx="26">
                  <c:v>2159.0236230580003</c:v>
                </c:pt>
                <c:pt idx="27">
                  <c:v>2159.6835918010997</c:v>
                </c:pt>
                <c:pt idx="28">
                  <c:v>2162.1847216036999</c:v>
                </c:pt>
                <c:pt idx="29">
                  <c:v>2165.3572402922</c:v>
                </c:pt>
                <c:pt idx="30">
                  <c:v>2165.7901247208001</c:v>
                </c:pt>
                <c:pt idx="31">
                  <c:v>2168.0823579469998</c:v>
                </c:pt>
                <c:pt idx="32">
                  <c:v>2171.3723790234999</c:v>
                </c:pt>
                <c:pt idx="33">
                  <c:v>2171.9958312180001</c:v>
                </c:pt>
                <c:pt idx="34">
                  <c:v>2173.4095980738002</c:v>
                </c:pt>
                <c:pt idx="35">
                  <c:v>2175.1762686327997</c:v>
                </c:pt>
                <c:pt idx="36">
                  <c:v>2177.6490665800998</c:v>
                </c:pt>
                <c:pt idx="37">
                  <c:v>2179.6303057114997</c:v>
                </c:pt>
                <c:pt idx="38">
                  <c:v>2184.1119568414001</c:v>
                </c:pt>
                <c:pt idx="39">
                  <c:v>2184.2469736470998</c:v>
                </c:pt>
                <c:pt idx="40">
                  <c:v>2187.2436712497997</c:v>
                </c:pt>
                <c:pt idx="41">
                  <c:v>2189.3870790272999</c:v>
                </c:pt>
                <c:pt idx="42">
                  <c:v>2190.7062394496998</c:v>
                </c:pt>
                <c:pt idx="43">
                  <c:v>2195.1830978835001</c:v>
                </c:pt>
                <c:pt idx="44">
                  <c:v>2195.4682370404003</c:v>
                </c:pt>
                <c:pt idx="45">
                  <c:v>2197.0496968192001</c:v>
                </c:pt>
                <c:pt idx="46">
                  <c:v>2198.5469136258002</c:v>
                </c:pt>
                <c:pt idx="47">
                  <c:v>2199.6505455595998</c:v>
                </c:pt>
                <c:pt idx="48">
                  <c:v>2201.423597122</c:v>
                </c:pt>
                <c:pt idx="49">
                  <c:v>2203.2849800808999</c:v>
                </c:pt>
                <c:pt idx="50">
                  <c:v>2205.3937247565004</c:v>
                </c:pt>
                <c:pt idx="51">
                  <c:v>2206.5029266388997</c:v>
                </c:pt>
                <c:pt idx="52">
                  <c:v>2207.7983772359003</c:v>
                </c:pt>
                <c:pt idx="53">
                  <c:v>2209.6287324006998</c:v>
                </c:pt>
                <c:pt idx="54">
                  <c:v>2211.0035005253999</c:v>
                </c:pt>
                <c:pt idx="55">
                  <c:v>2212.6125087589999</c:v>
                </c:pt>
                <c:pt idx="56">
                  <c:v>2213.6901855091</c:v>
                </c:pt>
                <c:pt idx="57">
                  <c:v>2215.3153519461002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A4BE-4C5A-9940-66740D8065E9}"/>
            </c:ext>
          </c:extLst>
        </c:ser>
        <c:ser>
          <c:idx val="15"/>
          <c:order val="15"/>
          <c:tx>
            <c:v>TA=25, VIN=5.5V,Fsw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Stability!$Q$205:$Q$262</c:f>
              <c:numCache>
                <c:formatCode>General</c:formatCode>
                <c:ptCount val="58"/>
                <c:pt idx="0">
                  <c:v>5.0308231209001999</c:v>
                </c:pt>
                <c:pt idx="1">
                  <c:v>9.9679605446374016</c:v>
                </c:pt>
                <c:pt idx="2">
                  <c:v>14.353683417840001</c:v>
                </c:pt>
                <c:pt idx="3">
                  <c:v>19.353433902940999</c:v>
                </c:pt>
                <c:pt idx="4">
                  <c:v>24.161320289003001</c:v>
                </c:pt>
                <c:pt idx="5">
                  <c:v>32.876327212509999</c:v>
                </c:pt>
                <c:pt idx="6">
                  <c:v>35.863230645426</c:v>
                </c:pt>
                <c:pt idx="7">
                  <c:v>41.435154121243002</c:v>
                </c:pt>
                <c:pt idx="8">
                  <c:v>46.049636934151003</c:v>
                </c:pt>
                <c:pt idx="9">
                  <c:v>54.109044883478006</c:v>
                </c:pt>
                <c:pt idx="10">
                  <c:v>97.416239926216988</c:v>
                </c:pt>
                <c:pt idx="11">
                  <c:v>105.00570346921</c:v>
                </c:pt>
                <c:pt idx="12">
                  <c:v>148.60646421026999</c:v>
                </c:pt>
                <c:pt idx="13">
                  <c:v>180.1930291859</c:v>
                </c:pt>
                <c:pt idx="14">
                  <c:v>230.15980377983999</c:v>
                </c:pt>
                <c:pt idx="15">
                  <c:v>248.54630871442998</c:v>
                </c:pt>
                <c:pt idx="16">
                  <c:v>300.90559799633002</c:v>
                </c:pt>
                <c:pt idx="17">
                  <c:v>334.93750673253004</c:v>
                </c:pt>
                <c:pt idx="18">
                  <c:v>369.02379656237997</c:v>
                </c:pt>
                <c:pt idx="19">
                  <c:v>1919.0137161393</c:v>
                </c:pt>
                <c:pt idx="20">
                  <c:v>2069.8716668088</c:v>
                </c:pt>
                <c:pt idx="21">
                  <c:v>2059.6115830502999</c:v>
                </c:pt>
                <c:pt idx="22">
                  <c:v>2073.5127847648</c:v>
                </c:pt>
                <c:pt idx="23">
                  <c:v>2173.9283104911001</c:v>
                </c:pt>
                <c:pt idx="24">
                  <c:v>2071.2630305460002</c:v>
                </c:pt>
                <c:pt idx="25">
                  <c:v>2120.2942161055998</c:v>
                </c:pt>
                <c:pt idx="26">
                  <c:v>2112.2928661572996</c:v>
                </c:pt>
                <c:pt idx="27">
                  <c:v>2107.8905675216001</c:v>
                </c:pt>
                <c:pt idx="28">
                  <c:v>2110.8847066879998</c:v>
                </c:pt>
                <c:pt idx="29">
                  <c:v>2114.6035353532002</c:v>
                </c:pt>
                <c:pt idx="30">
                  <c:v>2115.5567547947003</c:v>
                </c:pt>
                <c:pt idx="31">
                  <c:v>2102.5921057155001</c:v>
                </c:pt>
                <c:pt idx="32">
                  <c:v>2107.8657389718001</c:v>
                </c:pt>
                <c:pt idx="33">
                  <c:v>2133.0583875218999</c:v>
                </c:pt>
                <c:pt idx="34">
                  <c:v>2179.1026457131002</c:v>
                </c:pt>
                <c:pt idx="35">
                  <c:v>2174.3039687137998</c:v>
                </c:pt>
                <c:pt idx="36">
                  <c:v>2142.1316260106</c:v>
                </c:pt>
                <c:pt idx="37">
                  <c:v>2100.1566032045998</c:v>
                </c:pt>
                <c:pt idx="38">
                  <c:v>2189.1314538959</c:v>
                </c:pt>
                <c:pt idx="39">
                  <c:v>2168.7973321799</c:v>
                </c:pt>
                <c:pt idx="40">
                  <c:v>2092.8269384916002</c:v>
                </c:pt>
                <c:pt idx="41">
                  <c:v>2191.0643639959999</c:v>
                </c:pt>
                <c:pt idx="42">
                  <c:v>2122.7923594225999</c:v>
                </c:pt>
                <c:pt idx="43">
                  <c:v>2169.2032599130998</c:v>
                </c:pt>
                <c:pt idx="44">
                  <c:v>2150.9293881969002</c:v>
                </c:pt>
                <c:pt idx="45">
                  <c:v>2130.3798831469999</c:v>
                </c:pt>
                <c:pt idx="46">
                  <c:v>2195.2808138882001</c:v>
                </c:pt>
                <c:pt idx="47">
                  <c:v>2220.2540857596</c:v>
                </c:pt>
                <c:pt idx="48">
                  <c:v>2219.3650358053001</c:v>
                </c:pt>
                <c:pt idx="49">
                  <c:v>2161.7357324724003</c:v>
                </c:pt>
                <c:pt idx="50">
                  <c:v>2167.8158488130002</c:v>
                </c:pt>
                <c:pt idx="51">
                  <c:v>2225.7032388614002</c:v>
                </c:pt>
                <c:pt idx="52">
                  <c:v>2163.7430388369999</c:v>
                </c:pt>
                <c:pt idx="53">
                  <c:v>2206.1946372396001</c:v>
                </c:pt>
                <c:pt idx="54">
                  <c:v>2172.9308504270998</c:v>
                </c:pt>
                <c:pt idx="55">
                  <c:v>2133.1045153545997</c:v>
                </c:pt>
                <c:pt idx="56">
                  <c:v>2207.1162749076998</c:v>
                </c:pt>
                <c:pt idx="57">
                  <c:v>2182.1803870670001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A4BE-4C5A-9940-66740D8065E9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Stability!$R$205:$R$262</c:f>
              <c:numCache>
                <c:formatCode>General</c:formatCode>
                <c:ptCount val="58"/>
                <c:pt idx="0">
                  <c:v>4.9601332043647997</c:v>
                </c:pt>
                <c:pt idx="1">
                  <c:v>10.014791340227999</c:v>
                </c:pt>
                <c:pt idx="2">
                  <c:v>15.113489303889001</c:v>
                </c:pt>
                <c:pt idx="3">
                  <c:v>20.242918280001</c:v>
                </c:pt>
                <c:pt idx="4">
                  <c:v>25.397523561704002</c:v>
                </c:pt>
                <c:pt idx="5">
                  <c:v>30.400841314755002</c:v>
                </c:pt>
                <c:pt idx="6">
                  <c:v>35.516800433511001</c:v>
                </c:pt>
                <c:pt idx="7">
                  <c:v>40.575543344441002</c:v>
                </c:pt>
                <c:pt idx="8">
                  <c:v>45.766317294239002</c:v>
                </c:pt>
                <c:pt idx="9">
                  <c:v>50.806617215159996</c:v>
                </c:pt>
                <c:pt idx="10">
                  <c:v>89.190342039091007</c:v>
                </c:pt>
                <c:pt idx="11">
                  <c:v>113.09227562821999</c:v>
                </c:pt>
                <c:pt idx="12">
                  <c:v>150.2421183253</c:v>
                </c:pt>
                <c:pt idx="13">
                  <c:v>188.10797686625003</c:v>
                </c:pt>
                <c:pt idx="14">
                  <c:v>225.26455415437999</c:v>
                </c:pt>
                <c:pt idx="15">
                  <c:v>262.23625991380999</c:v>
                </c:pt>
                <c:pt idx="16">
                  <c:v>298.81825127863999</c:v>
                </c:pt>
                <c:pt idx="17">
                  <c:v>335.44128597498997</c:v>
                </c:pt>
                <c:pt idx="18">
                  <c:v>378.57045112430001</c:v>
                </c:pt>
                <c:pt idx="19">
                  <c:v>1937.6970736738001</c:v>
                </c:pt>
                <c:pt idx="20">
                  <c:v>2033.1484099201</c:v>
                </c:pt>
                <c:pt idx="21">
                  <c:v>2089.2341563716</c:v>
                </c:pt>
                <c:pt idx="22">
                  <c:v>2105.2055746964002</c:v>
                </c:pt>
                <c:pt idx="23">
                  <c:v>2111.2573589567996</c:v>
                </c:pt>
                <c:pt idx="24">
                  <c:v>2113.8045406503998</c:v>
                </c:pt>
                <c:pt idx="25">
                  <c:v>2115.8058181713</c:v>
                </c:pt>
                <c:pt idx="26">
                  <c:v>2119.6262925727001</c:v>
                </c:pt>
                <c:pt idx="27">
                  <c:v>2122.6362419325001</c:v>
                </c:pt>
                <c:pt idx="28">
                  <c:v>2124.3983344881999</c:v>
                </c:pt>
                <c:pt idx="29">
                  <c:v>2128.4400262453</c:v>
                </c:pt>
                <c:pt idx="30">
                  <c:v>2129.8401085166001</c:v>
                </c:pt>
                <c:pt idx="31">
                  <c:v>2132.5729906006</c:v>
                </c:pt>
                <c:pt idx="32">
                  <c:v>2134.642877626</c:v>
                </c:pt>
                <c:pt idx="33">
                  <c:v>2136.2687244406998</c:v>
                </c:pt>
                <c:pt idx="34">
                  <c:v>2138.4372329919997</c:v>
                </c:pt>
                <c:pt idx="35">
                  <c:v>2140.9280568531003</c:v>
                </c:pt>
                <c:pt idx="36">
                  <c:v>2143.9594299441001</c:v>
                </c:pt>
                <c:pt idx="37">
                  <c:v>2144.0426704765</c:v>
                </c:pt>
                <c:pt idx="38">
                  <c:v>2148.710775177</c:v>
                </c:pt>
                <c:pt idx="39">
                  <c:v>2150.7864646100998</c:v>
                </c:pt>
                <c:pt idx="40">
                  <c:v>2152.2888643533001</c:v>
                </c:pt>
                <c:pt idx="41">
                  <c:v>2155.6464619274002</c:v>
                </c:pt>
                <c:pt idx="42">
                  <c:v>2157.7991649270002</c:v>
                </c:pt>
                <c:pt idx="43">
                  <c:v>2159.9813104997997</c:v>
                </c:pt>
                <c:pt idx="44">
                  <c:v>2162.5583088906001</c:v>
                </c:pt>
                <c:pt idx="45">
                  <c:v>2163.2848109646998</c:v>
                </c:pt>
                <c:pt idx="46">
                  <c:v>2167.0452602928003</c:v>
                </c:pt>
                <c:pt idx="47">
                  <c:v>2170.3285747465998</c:v>
                </c:pt>
                <c:pt idx="48">
                  <c:v>2172.8128381882998</c:v>
                </c:pt>
                <c:pt idx="49">
                  <c:v>2175.1082266242997</c:v>
                </c:pt>
                <c:pt idx="50">
                  <c:v>2176.2195306500003</c:v>
                </c:pt>
                <c:pt idx="51">
                  <c:v>2179.9532891229001</c:v>
                </c:pt>
                <c:pt idx="52">
                  <c:v>2180.6437174574003</c:v>
                </c:pt>
                <c:pt idx="53">
                  <c:v>2182.0708060909001</c:v>
                </c:pt>
                <c:pt idx="54">
                  <c:v>2184.0000072052999</c:v>
                </c:pt>
                <c:pt idx="55">
                  <c:v>2185.6867969264003</c:v>
                </c:pt>
                <c:pt idx="56">
                  <c:v>2187.4453751214</c:v>
                </c:pt>
                <c:pt idx="57">
                  <c:v>2190.5747041271998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A4BE-4C5A-9940-66740D8065E9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Stability!$S$205:$S$262</c:f>
              <c:numCache>
                <c:formatCode>General</c:formatCode>
                <c:ptCount val="58"/>
                <c:pt idx="0">
                  <c:v>4.4826481579503996</c:v>
                </c:pt>
                <c:pt idx="1">
                  <c:v>8.6899281296658994</c:v>
                </c:pt>
                <c:pt idx="2">
                  <c:v>12.968964494714999</c:v>
                </c:pt>
                <c:pt idx="3">
                  <c:v>17.372627932062002</c:v>
                </c:pt>
                <c:pt idx="4">
                  <c:v>22.277967973572999</c:v>
                </c:pt>
                <c:pt idx="5">
                  <c:v>26.379930905032001</c:v>
                </c:pt>
                <c:pt idx="6">
                  <c:v>31.600810383917999</c:v>
                </c:pt>
                <c:pt idx="7">
                  <c:v>35.542624497436996</c:v>
                </c:pt>
                <c:pt idx="8">
                  <c:v>39.923662039440003</c:v>
                </c:pt>
                <c:pt idx="9">
                  <c:v>43.398329405548999</c:v>
                </c:pt>
                <c:pt idx="10">
                  <c:v>67.799380832739004</c:v>
                </c:pt>
                <c:pt idx="11">
                  <c:v>97.91751539398301</c:v>
                </c:pt>
                <c:pt idx="12">
                  <c:v>129.06232883270999</c:v>
                </c:pt>
                <c:pt idx="13">
                  <c:v>166.94196580748002</c:v>
                </c:pt>
                <c:pt idx="14">
                  <c:v>199.56106143635</c:v>
                </c:pt>
                <c:pt idx="15">
                  <c:v>238.08259938113002</c:v>
                </c:pt>
                <c:pt idx="16">
                  <c:v>270.04060496809996</c:v>
                </c:pt>
                <c:pt idx="17">
                  <c:v>300.77835902988005</c:v>
                </c:pt>
                <c:pt idx="18">
                  <c:v>171.86158193855999</c:v>
                </c:pt>
                <c:pt idx="19">
                  <c:v>1814.8924264889999</c:v>
                </c:pt>
                <c:pt idx="20">
                  <c:v>1906.2097543479999</c:v>
                </c:pt>
                <c:pt idx="21">
                  <c:v>1945.8479553662999</c:v>
                </c:pt>
                <c:pt idx="22">
                  <c:v>1978.7521883088002</c:v>
                </c:pt>
                <c:pt idx="23">
                  <c:v>1996.7884977044</c:v>
                </c:pt>
                <c:pt idx="24">
                  <c:v>1992.4198522058</c:v>
                </c:pt>
                <c:pt idx="25">
                  <c:v>2005.9972184638</c:v>
                </c:pt>
                <c:pt idx="26">
                  <c:v>1995.2103530850002</c:v>
                </c:pt>
                <c:pt idx="27">
                  <c:v>1997.3841278436</c:v>
                </c:pt>
                <c:pt idx="28">
                  <c:v>2012.4256127371002</c:v>
                </c:pt>
                <c:pt idx="29">
                  <c:v>1994.1965690689999</c:v>
                </c:pt>
                <c:pt idx="30">
                  <c:v>2000.7793665119</c:v>
                </c:pt>
                <c:pt idx="31">
                  <c:v>1985.8951264916</c:v>
                </c:pt>
                <c:pt idx="32">
                  <c:v>1996.9808939342001</c:v>
                </c:pt>
                <c:pt idx="33">
                  <c:v>1985.4482962799998</c:v>
                </c:pt>
                <c:pt idx="34">
                  <c:v>2028.5102837186</c:v>
                </c:pt>
                <c:pt idx="35">
                  <c:v>2031.8278690438999</c:v>
                </c:pt>
                <c:pt idx="36">
                  <c:v>2018.9623748030999</c:v>
                </c:pt>
                <c:pt idx="37">
                  <c:v>1993.5504882789999</c:v>
                </c:pt>
                <c:pt idx="38">
                  <c:v>2016.648196118</c:v>
                </c:pt>
                <c:pt idx="39">
                  <c:v>2025.8214820097999</c:v>
                </c:pt>
                <c:pt idx="40">
                  <c:v>2037.2586764241</c:v>
                </c:pt>
                <c:pt idx="41">
                  <c:v>2043.6958302211001</c:v>
                </c:pt>
                <c:pt idx="42">
                  <c:v>2056.9020012408</c:v>
                </c:pt>
                <c:pt idx="43">
                  <c:v>2046.7680681684999</c:v>
                </c:pt>
                <c:pt idx="44">
                  <c:v>2022.6545278945</c:v>
                </c:pt>
                <c:pt idx="45">
                  <c:v>2056.1283578621001</c:v>
                </c:pt>
                <c:pt idx="46">
                  <c:v>2051.7016207717002</c:v>
                </c:pt>
                <c:pt idx="47">
                  <c:v>2053.3889842944</c:v>
                </c:pt>
                <c:pt idx="48">
                  <c:v>2058.8806325771002</c:v>
                </c:pt>
                <c:pt idx="49">
                  <c:v>2040.3559790434999</c:v>
                </c:pt>
                <c:pt idx="50">
                  <c:v>2075.5479970522001</c:v>
                </c:pt>
                <c:pt idx="51">
                  <c:v>2070.9323663389</c:v>
                </c:pt>
                <c:pt idx="52">
                  <c:v>2080.4166858476001</c:v>
                </c:pt>
                <c:pt idx="53">
                  <c:v>2073.3371290414998</c:v>
                </c:pt>
                <c:pt idx="54">
                  <c:v>2072.9680261929998</c:v>
                </c:pt>
                <c:pt idx="55">
                  <c:v>2079.2487288445</c:v>
                </c:pt>
                <c:pt idx="56">
                  <c:v>2074.6847162283002</c:v>
                </c:pt>
                <c:pt idx="57">
                  <c:v>2084.0717731119003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A4BE-4C5A-9940-66740D8065E9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Stability!$T$205:$T$262</c:f>
              <c:numCache>
                <c:formatCode>General</c:formatCode>
                <c:ptCount val="58"/>
                <c:pt idx="0">
                  <c:v>5.5409641151770002</c:v>
                </c:pt>
                <c:pt idx="1">
                  <c:v>11.572893086382999</c:v>
                </c:pt>
                <c:pt idx="2">
                  <c:v>17.507123750881</c:v>
                </c:pt>
                <c:pt idx="3">
                  <c:v>23.050430396137997</c:v>
                </c:pt>
                <c:pt idx="4">
                  <c:v>31.511838234735002</c:v>
                </c:pt>
                <c:pt idx="5">
                  <c:v>36.778768711024</c:v>
                </c:pt>
                <c:pt idx="6">
                  <c:v>40.924247730280001</c:v>
                </c:pt>
                <c:pt idx="7">
                  <c:v>48.913854549729997</c:v>
                </c:pt>
                <c:pt idx="8">
                  <c:v>54.806775820269003</c:v>
                </c:pt>
                <c:pt idx="9">
                  <c:v>62.978646772533999</c:v>
                </c:pt>
                <c:pt idx="10">
                  <c:v>116.8307903253</c:v>
                </c:pt>
                <c:pt idx="11">
                  <c:v>167.67235397806002</c:v>
                </c:pt>
                <c:pt idx="12">
                  <c:v>236.32240476479001</c:v>
                </c:pt>
                <c:pt idx="13">
                  <c:v>216.10414755893999</c:v>
                </c:pt>
                <c:pt idx="14">
                  <c:v>261.50353632482</c:v>
                </c:pt>
                <c:pt idx="15">
                  <c:v>300.96995277307002</c:v>
                </c:pt>
                <c:pt idx="16">
                  <c:v>334.50593190818</c:v>
                </c:pt>
                <c:pt idx="17">
                  <c:v>373.73336950981002</c:v>
                </c:pt>
                <c:pt idx="18">
                  <c:v>1094.7844675105</c:v>
                </c:pt>
                <c:pt idx="19">
                  <c:v>2069.0290971713002</c:v>
                </c:pt>
                <c:pt idx="20">
                  <c:v>2179.5569732266999</c:v>
                </c:pt>
                <c:pt idx="21">
                  <c:v>2212.8404298593</c:v>
                </c:pt>
                <c:pt idx="22">
                  <c:v>2249.7360269698997</c:v>
                </c:pt>
                <c:pt idx="23">
                  <c:v>2265.4602506972001</c:v>
                </c:pt>
                <c:pt idx="24">
                  <c:v>2242.6211932521001</c:v>
                </c:pt>
                <c:pt idx="25">
                  <c:v>2262.9848665836998</c:v>
                </c:pt>
                <c:pt idx="26">
                  <c:v>2263.6093651084998</c:v>
                </c:pt>
                <c:pt idx="27">
                  <c:v>2263.1958418319</c:v>
                </c:pt>
                <c:pt idx="28">
                  <c:v>2232.6445081420002</c:v>
                </c:pt>
                <c:pt idx="29">
                  <c:v>2265.8168205022998</c:v>
                </c:pt>
                <c:pt idx="30">
                  <c:v>2294.5187903008</c:v>
                </c:pt>
                <c:pt idx="31">
                  <c:v>2267.5606402256999</c:v>
                </c:pt>
                <c:pt idx="32">
                  <c:v>2286.4129486993002</c:v>
                </c:pt>
                <c:pt idx="33">
                  <c:v>2252.1385230052001</c:v>
                </c:pt>
                <c:pt idx="34">
                  <c:v>2248.7599897524001</c:v>
                </c:pt>
                <c:pt idx="35">
                  <c:v>2262.0118635587</c:v>
                </c:pt>
                <c:pt idx="36">
                  <c:v>2302.0507396681996</c:v>
                </c:pt>
                <c:pt idx="37">
                  <c:v>2287.7901514569999</c:v>
                </c:pt>
                <c:pt idx="38">
                  <c:v>2267.1376244867997</c:v>
                </c:pt>
                <c:pt idx="39">
                  <c:v>2280.9072110000998</c:v>
                </c:pt>
                <c:pt idx="40">
                  <c:v>2272.2097188749003</c:v>
                </c:pt>
                <c:pt idx="41">
                  <c:v>2282.6880321843</c:v>
                </c:pt>
                <c:pt idx="42">
                  <c:v>2264.6220496613996</c:v>
                </c:pt>
                <c:pt idx="43">
                  <c:v>2293.1056628310002</c:v>
                </c:pt>
                <c:pt idx="44">
                  <c:v>2295.9085774147998</c:v>
                </c:pt>
                <c:pt idx="45">
                  <c:v>2290.447280891</c:v>
                </c:pt>
                <c:pt idx="46">
                  <c:v>2300.3685346056</c:v>
                </c:pt>
                <c:pt idx="47">
                  <c:v>2322.9820368444998</c:v>
                </c:pt>
                <c:pt idx="48">
                  <c:v>2291.4738010534998</c:v>
                </c:pt>
                <c:pt idx="49">
                  <c:v>2289.3776275859</c:v>
                </c:pt>
                <c:pt idx="50">
                  <c:v>2292.9571343599</c:v>
                </c:pt>
                <c:pt idx="51">
                  <c:v>2297.2730958503003</c:v>
                </c:pt>
                <c:pt idx="52">
                  <c:v>2292.5220319834998</c:v>
                </c:pt>
                <c:pt idx="53">
                  <c:v>2292.5233573231999</c:v>
                </c:pt>
                <c:pt idx="54">
                  <c:v>2308.8377364819999</c:v>
                </c:pt>
                <c:pt idx="55">
                  <c:v>2302.0559141080003</c:v>
                </c:pt>
                <c:pt idx="56">
                  <c:v>2347.3300439299001</c:v>
                </c:pt>
                <c:pt idx="57">
                  <c:v>2309.6083550876001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A4BE-4C5A-9940-66740D8065E9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Stability!$U$205:$U$262</c:f>
              <c:numCache>
                <c:formatCode>General</c:formatCode>
                <c:ptCount val="58"/>
                <c:pt idx="0">
                  <c:v>5.045245764011657</c:v>
                </c:pt>
                <c:pt idx="1">
                  <c:v>4.9904682057270611</c:v>
                </c:pt>
                <c:pt idx="2">
                  <c:v>15.113489303889001</c:v>
                </c:pt>
                <c:pt idx="3">
                  <c:v>19.224484303208563</c:v>
                </c:pt>
                <c:pt idx="4">
                  <c:v>24.001536098310289</c:v>
                </c:pt>
                <c:pt idx="5">
                  <c:v>30.400841314755002</c:v>
                </c:pt>
                <c:pt idx="6">
                  <c:v>33.22700691121743</c:v>
                </c:pt>
                <c:pt idx="7">
                  <c:v>38.132426290019986</c:v>
                </c:pt>
                <c:pt idx="8">
                  <c:v>22.121642487711437</c:v>
                </c:pt>
                <c:pt idx="9">
                  <c:v>24.581379113693796</c:v>
                </c:pt>
                <c:pt idx="10">
                  <c:v>115.30035743110804</c:v>
                </c:pt>
                <c:pt idx="11">
                  <c:v>117.59725292817154</c:v>
                </c:pt>
                <c:pt idx="12">
                  <c:v>168.53743216368355</c:v>
                </c:pt>
                <c:pt idx="13">
                  <c:v>190.7232224595667</c:v>
                </c:pt>
                <c:pt idx="14">
                  <c:v>225.61140691273351</c:v>
                </c:pt>
                <c:pt idx="15">
                  <c:v>265.56192904185252</c:v>
                </c:pt>
                <c:pt idx="16">
                  <c:v>302.38887208950706</c:v>
                </c:pt>
                <c:pt idx="17">
                  <c:v>359.32446999640672</c:v>
                </c:pt>
                <c:pt idx="18">
                  <c:v>380.05472788081482</c:v>
                </c:pt>
                <c:pt idx="19">
                  <c:v>1937.6970736738001</c:v>
                </c:pt>
                <c:pt idx="20">
                  <c:v>2033.1484099201</c:v>
                </c:pt>
                <c:pt idx="21">
                  <c:v>2089.2341563716</c:v>
                </c:pt>
                <c:pt idx="22">
                  <c:v>2105.2055746964002</c:v>
                </c:pt>
                <c:pt idx="23">
                  <c:v>2111.2573589567996</c:v>
                </c:pt>
                <c:pt idx="24">
                  <c:v>2113.8045406503998</c:v>
                </c:pt>
                <c:pt idx="25">
                  <c:v>2115.8058181713</c:v>
                </c:pt>
                <c:pt idx="26">
                  <c:v>2119.6262925727001</c:v>
                </c:pt>
                <c:pt idx="27">
                  <c:v>2122.6362419325001</c:v>
                </c:pt>
                <c:pt idx="28">
                  <c:v>2124.3983344881999</c:v>
                </c:pt>
                <c:pt idx="29">
                  <c:v>2128.4400262453</c:v>
                </c:pt>
                <c:pt idx="30">
                  <c:v>2129.8401085166001</c:v>
                </c:pt>
                <c:pt idx="31">
                  <c:v>2132.5729906006</c:v>
                </c:pt>
                <c:pt idx="32">
                  <c:v>2134.642877626</c:v>
                </c:pt>
                <c:pt idx="33">
                  <c:v>2136.2687244406998</c:v>
                </c:pt>
                <c:pt idx="34">
                  <c:v>2138.4372329919997</c:v>
                </c:pt>
                <c:pt idx="35">
                  <c:v>2140.9280568531003</c:v>
                </c:pt>
                <c:pt idx="36">
                  <c:v>2143.9594299441001</c:v>
                </c:pt>
                <c:pt idx="37">
                  <c:v>2144.0426704765</c:v>
                </c:pt>
                <c:pt idx="38">
                  <c:v>2148.710775177</c:v>
                </c:pt>
                <c:pt idx="39">
                  <c:v>2150.7864646100998</c:v>
                </c:pt>
                <c:pt idx="40">
                  <c:v>2152.2888643533001</c:v>
                </c:pt>
                <c:pt idx="41">
                  <c:v>2155.6464619274002</c:v>
                </c:pt>
                <c:pt idx="42">
                  <c:v>2157.7991649270002</c:v>
                </c:pt>
                <c:pt idx="43">
                  <c:v>2159.9813104997997</c:v>
                </c:pt>
                <c:pt idx="44">
                  <c:v>2162.5583088906001</c:v>
                </c:pt>
                <c:pt idx="45">
                  <c:v>2163.2848109646998</c:v>
                </c:pt>
                <c:pt idx="46">
                  <c:v>2167.0452602928003</c:v>
                </c:pt>
                <c:pt idx="47">
                  <c:v>2170.3285747465998</c:v>
                </c:pt>
                <c:pt idx="48">
                  <c:v>2172.8128381882998</c:v>
                </c:pt>
                <c:pt idx="49">
                  <c:v>2175.1082266242997</c:v>
                </c:pt>
                <c:pt idx="50">
                  <c:v>2176.2195306500003</c:v>
                </c:pt>
                <c:pt idx="51">
                  <c:v>2179.9532891229001</c:v>
                </c:pt>
                <c:pt idx="52">
                  <c:v>2180.6437174574003</c:v>
                </c:pt>
                <c:pt idx="53">
                  <c:v>2182.0708060909001</c:v>
                </c:pt>
                <c:pt idx="54">
                  <c:v>2184.0000072052999</c:v>
                </c:pt>
                <c:pt idx="55">
                  <c:v>2185.6867969264003</c:v>
                </c:pt>
                <c:pt idx="56">
                  <c:v>2187.4453751214</c:v>
                </c:pt>
                <c:pt idx="57">
                  <c:v>2190.5747041271998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A4BE-4C5A-9940-66740D8065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11020888"/>
        <c:axId val="411021216"/>
      </c:scatterChart>
      <c:valAx>
        <c:axId val="411020888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11021216"/>
        <c:crosses val="autoZero"/>
        <c:crossBetween val="midCat"/>
      </c:valAx>
      <c:valAx>
        <c:axId val="41102121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Frequency (kHz)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110208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Ton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Stability!$V$520:$V$577</c:f>
              <c:numCache>
                <c:formatCode>General</c:formatCode>
                <c:ptCount val="58"/>
                <c:pt idx="0">
                  <c:v>41.471666857746996</c:v>
                </c:pt>
                <c:pt idx="1">
                  <c:v>40.824395213477999</c:v>
                </c:pt>
                <c:pt idx="2">
                  <c:v>41.310499567986994</c:v>
                </c:pt>
                <c:pt idx="3">
                  <c:v>40.832166613104</c:v>
                </c:pt>
                <c:pt idx="4">
                  <c:v>41.541269124418996</c:v>
                </c:pt>
                <c:pt idx="5">
                  <c:v>41.086651864538993</c:v>
                </c:pt>
                <c:pt idx="6">
                  <c:v>41.633121682770991</c:v>
                </c:pt>
                <c:pt idx="7">
                  <c:v>41.982565099776998</c:v>
                </c:pt>
                <c:pt idx="8">
                  <c:v>40.758916231255995</c:v>
                </c:pt>
                <c:pt idx="9">
                  <c:v>40.535945265596993</c:v>
                </c:pt>
                <c:pt idx="10">
                  <c:v>40.664820238288996</c:v>
                </c:pt>
                <c:pt idx="11">
                  <c:v>41.688814643817992</c:v>
                </c:pt>
                <c:pt idx="12">
                  <c:v>41.93331991694</c:v>
                </c:pt>
                <c:pt idx="13">
                  <c:v>41.8785214599</c:v>
                </c:pt>
                <c:pt idx="14">
                  <c:v>40.247197796654</c:v>
                </c:pt>
                <c:pt idx="15">
                  <c:v>40.827841621029997</c:v>
                </c:pt>
                <c:pt idx="16">
                  <c:v>41.539255706736</c:v>
                </c:pt>
                <c:pt idx="17">
                  <c:v>41.734486829375996</c:v>
                </c:pt>
                <c:pt idx="18">
                  <c:v>41.749271700793997</c:v>
                </c:pt>
                <c:pt idx="19">
                  <c:v>41.174722128310002</c:v>
                </c:pt>
                <c:pt idx="20">
                  <c:v>270.19092320906998</c:v>
                </c:pt>
                <c:pt idx="21">
                  <c:v>283.26446070528999</c:v>
                </c:pt>
                <c:pt idx="22">
                  <c:v>244.20008999999999</c:v>
                </c:pt>
                <c:pt idx="23">
                  <c:v>246.68589626810999</c:v>
                </c:pt>
                <c:pt idx="24">
                  <c:v>247.25650640002999</c:v>
                </c:pt>
                <c:pt idx="25">
                  <c:v>249.44233350051002</c:v>
                </c:pt>
                <c:pt idx="26">
                  <c:v>248.85888075230997</c:v>
                </c:pt>
                <c:pt idx="27">
                  <c:v>251.62081712893999</c:v>
                </c:pt>
                <c:pt idx="28">
                  <c:v>251.30782405440999</c:v>
                </c:pt>
                <c:pt idx="29">
                  <c:v>254.28832370084999</c:v>
                </c:pt>
                <c:pt idx="30">
                  <c:v>253.38588859351998</c:v>
                </c:pt>
                <c:pt idx="31">
                  <c:v>255.98915223080996</c:v>
                </c:pt>
                <c:pt idx="32">
                  <c:v>256.40795540312996</c:v>
                </c:pt>
                <c:pt idx="33">
                  <c:v>257.93552109023</c:v>
                </c:pt>
                <c:pt idx="34">
                  <c:v>258.37922002906998</c:v>
                </c:pt>
                <c:pt idx="35">
                  <c:v>262.03134798287999</c:v>
                </c:pt>
                <c:pt idx="36">
                  <c:v>261.20019155238998</c:v>
                </c:pt>
                <c:pt idx="37">
                  <c:v>261.80007528956997</c:v>
                </c:pt>
                <c:pt idx="38">
                  <c:v>265.28971265108999</c:v>
                </c:pt>
                <c:pt idx="39">
                  <c:v>265.46173426915999</c:v>
                </c:pt>
                <c:pt idx="40">
                  <c:v>265.78357772112003</c:v>
                </c:pt>
                <c:pt idx="41">
                  <c:v>268.84219334873995</c:v>
                </c:pt>
                <c:pt idx="42">
                  <c:v>267.54477290493003</c:v>
                </c:pt>
                <c:pt idx="43">
                  <c:v>271.09403624997998</c:v>
                </c:pt>
                <c:pt idx="44">
                  <c:v>271.40051742169999</c:v>
                </c:pt>
                <c:pt idx="45">
                  <c:v>271.60394464718001</c:v>
                </c:pt>
                <c:pt idx="46">
                  <c:v>273.88751116484997</c:v>
                </c:pt>
                <c:pt idx="47">
                  <c:v>273.91551318552001</c:v>
                </c:pt>
                <c:pt idx="48">
                  <c:v>277.74082031504997</c:v>
                </c:pt>
                <c:pt idx="49">
                  <c:v>278.37164611884003</c:v>
                </c:pt>
                <c:pt idx="50">
                  <c:v>278.75511780123998</c:v>
                </c:pt>
                <c:pt idx="51">
                  <c:v>281.64272752654</c:v>
                </c:pt>
                <c:pt idx="52">
                  <c:v>282.37062106091997</c:v>
                </c:pt>
                <c:pt idx="53">
                  <c:v>282.90353413343001</c:v>
                </c:pt>
                <c:pt idx="54">
                  <c:v>285.79273485582002</c:v>
                </c:pt>
                <c:pt idx="55">
                  <c:v>289.19295836674996</c:v>
                </c:pt>
                <c:pt idx="56">
                  <c:v>288.65589002300004</c:v>
                </c:pt>
                <c:pt idx="57">
                  <c:v>292.93827939996999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6A6-405B-8993-1CD45CBD74B2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Stability!$W$520:$W$577</c:f>
              <c:numCache>
                <c:formatCode>General</c:formatCode>
                <c:ptCount val="58"/>
                <c:pt idx="0">
                  <c:v>42.723539916713996</c:v>
                </c:pt>
                <c:pt idx="1">
                  <c:v>41.704876366525994</c:v>
                </c:pt>
                <c:pt idx="2">
                  <c:v>41.679341440435998</c:v>
                </c:pt>
                <c:pt idx="3">
                  <c:v>41.623431852020992</c:v>
                </c:pt>
                <c:pt idx="4">
                  <c:v>42.817659756867997</c:v>
                </c:pt>
                <c:pt idx="5">
                  <c:v>42.738108443884997</c:v>
                </c:pt>
                <c:pt idx="6">
                  <c:v>42.333336700387996</c:v>
                </c:pt>
                <c:pt idx="7">
                  <c:v>42.260313752282997</c:v>
                </c:pt>
                <c:pt idx="8">
                  <c:v>41.739185906763993</c:v>
                </c:pt>
                <c:pt idx="9">
                  <c:v>41.594688290051998</c:v>
                </c:pt>
                <c:pt idx="10">
                  <c:v>41.736224795540998</c:v>
                </c:pt>
                <c:pt idx="11">
                  <c:v>42.832402125819996</c:v>
                </c:pt>
                <c:pt idx="12">
                  <c:v>42.394818979396</c:v>
                </c:pt>
                <c:pt idx="13">
                  <c:v>42.893089312320996</c:v>
                </c:pt>
                <c:pt idx="14">
                  <c:v>42.297705376735998</c:v>
                </c:pt>
                <c:pt idx="15">
                  <c:v>41.913205890826994</c:v>
                </c:pt>
                <c:pt idx="16">
                  <c:v>42.771351403612996</c:v>
                </c:pt>
                <c:pt idx="17">
                  <c:v>42.601813885021997</c:v>
                </c:pt>
                <c:pt idx="18">
                  <c:v>41.990229426236994</c:v>
                </c:pt>
                <c:pt idx="19">
                  <c:v>82.853074625482989</c:v>
                </c:pt>
                <c:pt idx="20">
                  <c:v>88.672831233059</c:v>
                </c:pt>
                <c:pt idx="21">
                  <c:v>242.26455550770996</c:v>
                </c:pt>
                <c:pt idx="22">
                  <c:v>244.13900233230001</c:v>
                </c:pt>
                <c:pt idx="23">
                  <c:v>246.80960205967</c:v>
                </c:pt>
                <c:pt idx="24">
                  <c:v>247.10561490687996</c:v>
                </c:pt>
                <c:pt idx="25">
                  <c:v>249.73505861897999</c:v>
                </c:pt>
                <c:pt idx="26">
                  <c:v>248.63286006816998</c:v>
                </c:pt>
                <c:pt idx="27">
                  <c:v>251.50490460755</c:v>
                </c:pt>
                <c:pt idx="28">
                  <c:v>251.64302168029002</c:v>
                </c:pt>
                <c:pt idx="29">
                  <c:v>254.38391521732001</c:v>
                </c:pt>
                <c:pt idx="30">
                  <c:v>253.29657435375995</c:v>
                </c:pt>
                <c:pt idx="31">
                  <c:v>256.08076561626001</c:v>
                </c:pt>
                <c:pt idx="32">
                  <c:v>256.45910298214</c:v>
                </c:pt>
                <c:pt idx="33">
                  <c:v>257.93875289780999</c:v>
                </c:pt>
                <c:pt idx="34">
                  <c:v>258.28125598400999</c:v>
                </c:pt>
                <c:pt idx="35">
                  <c:v>261.51641695293</c:v>
                </c:pt>
                <c:pt idx="36">
                  <c:v>261.6409856121</c:v>
                </c:pt>
                <c:pt idx="37">
                  <c:v>261.80030483398997</c:v>
                </c:pt>
                <c:pt idx="38">
                  <c:v>264.97411689687993</c:v>
                </c:pt>
                <c:pt idx="39">
                  <c:v>265.45086518068996</c:v>
                </c:pt>
                <c:pt idx="40">
                  <c:v>265.58325262674998</c:v>
                </c:pt>
                <c:pt idx="41">
                  <c:v>269.04939835547998</c:v>
                </c:pt>
                <c:pt idx="42">
                  <c:v>267.70963676824999</c:v>
                </c:pt>
                <c:pt idx="43">
                  <c:v>271.25828185576</c:v>
                </c:pt>
                <c:pt idx="44">
                  <c:v>271.43682506814997</c:v>
                </c:pt>
                <c:pt idx="45">
                  <c:v>271.90498112606002</c:v>
                </c:pt>
                <c:pt idx="46">
                  <c:v>273.78021053290001</c:v>
                </c:pt>
                <c:pt idx="47">
                  <c:v>274.28196695238</c:v>
                </c:pt>
                <c:pt idx="48">
                  <c:v>278.10891580640003</c:v>
                </c:pt>
                <c:pt idx="49">
                  <c:v>278.49983730950999</c:v>
                </c:pt>
                <c:pt idx="50">
                  <c:v>278.84036265153998</c:v>
                </c:pt>
                <c:pt idx="51">
                  <c:v>281.52791185727</c:v>
                </c:pt>
                <c:pt idx="52">
                  <c:v>282.07842340654997</c:v>
                </c:pt>
                <c:pt idx="53">
                  <c:v>282.90130335975999</c:v>
                </c:pt>
                <c:pt idx="54">
                  <c:v>286.33398034145</c:v>
                </c:pt>
                <c:pt idx="55">
                  <c:v>288.55287600924999</c:v>
                </c:pt>
                <c:pt idx="56">
                  <c:v>288.66528930102999</c:v>
                </c:pt>
                <c:pt idx="57">
                  <c:v>292.57969268033997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6A6-405B-8993-1CD45CBD74B2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Stability!$X$520:$X$577</c:f>
              <c:numCache>
                <c:formatCode>General</c:formatCode>
                <c:ptCount val="58"/>
                <c:pt idx="0">
                  <c:v>39.900542789500001</c:v>
                </c:pt>
                <c:pt idx="1">
                  <c:v>39.940066904817002</c:v>
                </c:pt>
                <c:pt idx="2">
                  <c:v>40.049722191728996</c:v>
                </c:pt>
                <c:pt idx="3">
                  <c:v>39.790259485843997</c:v>
                </c:pt>
                <c:pt idx="4">
                  <c:v>40.239986300016994</c:v>
                </c:pt>
                <c:pt idx="5">
                  <c:v>39.991147379356995</c:v>
                </c:pt>
                <c:pt idx="6">
                  <c:v>40.143179551256992</c:v>
                </c:pt>
                <c:pt idx="7">
                  <c:v>40.005871667985993</c:v>
                </c:pt>
                <c:pt idx="8">
                  <c:v>39.952996901028996</c:v>
                </c:pt>
                <c:pt idx="9">
                  <c:v>39.746437311771999</c:v>
                </c:pt>
                <c:pt idx="10">
                  <c:v>40.225973715412991</c:v>
                </c:pt>
                <c:pt idx="11">
                  <c:v>40.438854244184</c:v>
                </c:pt>
                <c:pt idx="12">
                  <c:v>40.288034385235996</c:v>
                </c:pt>
                <c:pt idx="13">
                  <c:v>40.892832581527998</c:v>
                </c:pt>
                <c:pt idx="14">
                  <c:v>40.067144884023001</c:v>
                </c:pt>
                <c:pt idx="15">
                  <c:v>40.079815097711993</c:v>
                </c:pt>
                <c:pt idx="16">
                  <c:v>40.437164714944991</c:v>
                </c:pt>
                <c:pt idx="17">
                  <c:v>40.243324940917994</c:v>
                </c:pt>
                <c:pt idx="18">
                  <c:v>40.229653618899</c:v>
                </c:pt>
                <c:pt idx="19">
                  <c:v>40.718544965006998</c:v>
                </c:pt>
                <c:pt idx="20">
                  <c:v>40.741556932712996</c:v>
                </c:pt>
                <c:pt idx="21">
                  <c:v>40.971786067699</c:v>
                </c:pt>
                <c:pt idx="22">
                  <c:v>243.53342733113996</c:v>
                </c:pt>
                <c:pt idx="23">
                  <c:v>246.13327257890001</c:v>
                </c:pt>
                <c:pt idx="24">
                  <c:v>246.35634058713001</c:v>
                </c:pt>
                <c:pt idx="25">
                  <c:v>249.05034167411</c:v>
                </c:pt>
                <c:pt idx="26">
                  <c:v>247.96405207173999</c:v>
                </c:pt>
                <c:pt idx="27">
                  <c:v>250.78490145516</c:v>
                </c:pt>
                <c:pt idx="28">
                  <c:v>250.86650027201</c:v>
                </c:pt>
                <c:pt idx="29">
                  <c:v>253.59251664045999</c:v>
                </c:pt>
                <c:pt idx="30">
                  <c:v>252.50204876171998</c:v>
                </c:pt>
                <c:pt idx="31">
                  <c:v>255.39725624814997</c:v>
                </c:pt>
                <c:pt idx="32">
                  <c:v>255.68808778177998</c:v>
                </c:pt>
                <c:pt idx="33">
                  <c:v>257.02149931614002</c:v>
                </c:pt>
                <c:pt idx="34">
                  <c:v>257.56906466093</c:v>
                </c:pt>
                <c:pt idx="35">
                  <c:v>260.60002505920994</c:v>
                </c:pt>
                <c:pt idx="36">
                  <c:v>260.71550504769999</c:v>
                </c:pt>
                <c:pt idx="37">
                  <c:v>260.90356971228999</c:v>
                </c:pt>
                <c:pt idx="38">
                  <c:v>264.19956183097997</c:v>
                </c:pt>
                <c:pt idx="39">
                  <c:v>264.60000754903996</c:v>
                </c:pt>
                <c:pt idx="40">
                  <c:v>264.79996304666997</c:v>
                </c:pt>
                <c:pt idx="41">
                  <c:v>268.39956603446001</c:v>
                </c:pt>
                <c:pt idx="42">
                  <c:v>266.93635093724998</c:v>
                </c:pt>
                <c:pt idx="43">
                  <c:v>270.29456178545001</c:v>
                </c:pt>
                <c:pt idx="44">
                  <c:v>270.52130379983998</c:v>
                </c:pt>
                <c:pt idx="45">
                  <c:v>271.00048407455</c:v>
                </c:pt>
                <c:pt idx="46">
                  <c:v>272.93157891254998</c:v>
                </c:pt>
                <c:pt idx="47">
                  <c:v>273.52945105457002</c:v>
                </c:pt>
                <c:pt idx="48">
                  <c:v>277.26112579454997</c:v>
                </c:pt>
                <c:pt idx="49">
                  <c:v>277.68672523155999</c:v>
                </c:pt>
                <c:pt idx="50">
                  <c:v>278.0854788465</c:v>
                </c:pt>
                <c:pt idx="51">
                  <c:v>280.75766221522997</c:v>
                </c:pt>
                <c:pt idx="52">
                  <c:v>281.21341711410997</c:v>
                </c:pt>
                <c:pt idx="53">
                  <c:v>282.10137945126996</c:v>
                </c:pt>
                <c:pt idx="54">
                  <c:v>285.49420214110995</c:v>
                </c:pt>
                <c:pt idx="55">
                  <c:v>287.53962073085</c:v>
                </c:pt>
                <c:pt idx="56">
                  <c:v>287.89960338901994</c:v>
                </c:pt>
                <c:pt idx="57">
                  <c:v>291.41793876690997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6A6-405B-8993-1CD45CBD74B2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Stability!$Y$520:$Y$577</c:f>
              <c:numCache>
                <c:formatCode>General</c:formatCode>
                <c:ptCount val="58"/>
                <c:pt idx="0">
                  <c:v>46.856523100131994</c:v>
                </c:pt>
                <c:pt idx="1">
                  <c:v>46.591632352733996</c:v>
                </c:pt>
                <c:pt idx="2">
                  <c:v>45.773344053457997</c:v>
                </c:pt>
                <c:pt idx="3">
                  <c:v>46.173320011302998</c:v>
                </c:pt>
                <c:pt idx="4">
                  <c:v>46.145796088247998</c:v>
                </c:pt>
                <c:pt idx="5">
                  <c:v>46.172543318681996</c:v>
                </c:pt>
                <c:pt idx="6">
                  <c:v>46.004829455187995</c:v>
                </c:pt>
                <c:pt idx="7">
                  <c:v>46.205450384534998</c:v>
                </c:pt>
                <c:pt idx="8">
                  <c:v>45.636200631994996</c:v>
                </c:pt>
                <c:pt idx="9">
                  <c:v>45.572653224979</c:v>
                </c:pt>
                <c:pt idx="10">
                  <c:v>45.657142185627997</c:v>
                </c:pt>
                <c:pt idx="11">
                  <c:v>45.929349595140998</c:v>
                </c:pt>
                <c:pt idx="12">
                  <c:v>46.472296859150994</c:v>
                </c:pt>
                <c:pt idx="13">
                  <c:v>46.081742885171991</c:v>
                </c:pt>
                <c:pt idx="14">
                  <c:v>46.073428492207995</c:v>
                </c:pt>
                <c:pt idx="15">
                  <c:v>46.241312514963994</c:v>
                </c:pt>
                <c:pt idx="16">
                  <c:v>46.038684294241996</c:v>
                </c:pt>
                <c:pt idx="17">
                  <c:v>46.509701121207002</c:v>
                </c:pt>
                <c:pt idx="18">
                  <c:v>46.121029745767991</c:v>
                </c:pt>
                <c:pt idx="19">
                  <c:v>290.74525639083998</c:v>
                </c:pt>
                <c:pt idx="20">
                  <c:v>308.81178088108999</c:v>
                </c:pt>
                <c:pt idx="21">
                  <c:v>313.81345390908996</c:v>
                </c:pt>
                <c:pt idx="22">
                  <c:v>244.79985529644</c:v>
                </c:pt>
                <c:pt idx="23">
                  <c:v>247.5634359961</c:v>
                </c:pt>
                <c:pt idx="24">
                  <c:v>247.76863330851995</c:v>
                </c:pt>
                <c:pt idx="25">
                  <c:v>250.36321529311996</c:v>
                </c:pt>
                <c:pt idx="26">
                  <c:v>249.26949215014</c:v>
                </c:pt>
                <c:pt idx="27">
                  <c:v>252.19607720383996</c:v>
                </c:pt>
                <c:pt idx="28">
                  <c:v>252.52623723240995</c:v>
                </c:pt>
                <c:pt idx="29">
                  <c:v>255.28812804157999</c:v>
                </c:pt>
                <c:pt idx="30">
                  <c:v>254.15136451873997</c:v>
                </c:pt>
                <c:pt idx="31">
                  <c:v>256.77298969870998</c:v>
                </c:pt>
                <c:pt idx="32">
                  <c:v>257.44437264715998</c:v>
                </c:pt>
                <c:pt idx="33">
                  <c:v>258.83546723938997</c:v>
                </c:pt>
                <c:pt idx="34">
                  <c:v>259.16241732619</c:v>
                </c:pt>
                <c:pt idx="35">
                  <c:v>262.35362588273995</c:v>
                </c:pt>
                <c:pt idx="36">
                  <c:v>262.51394742449997</c:v>
                </c:pt>
                <c:pt idx="37">
                  <c:v>262.51933862049998</c:v>
                </c:pt>
                <c:pt idx="38">
                  <c:v>265.70316510325</c:v>
                </c:pt>
                <c:pt idx="39">
                  <c:v>266.13557584064</c:v>
                </c:pt>
                <c:pt idx="40">
                  <c:v>266.23380432525994</c:v>
                </c:pt>
                <c:pt idx="41">
                  <c:v>269.80599711602002</c:v>
                </c:pt>
                <c:pt idx="42">
                  <c:v>268.48058383768</c:v>
                </c:pt>
                <c:pt idx="43">
                  <c:v>272.13625365845996</c:v>
                </c:pt>
                <c:pt idx="44">
                  <c:v>272.23749126384996</c:v>
                </c:pt>
                <c:pt idx="45">
                  <c:v>272.57405509869</c:v>
                </c:pt>
                <c:pt idx="46">
                  <c:v>274.66521789533999</c:v>
                </c:pt>
                <c:pt idx="47">
                  <c:v>275.15344059220996</c:v>
                </c:pt>
                <c:pt idx="48">
                  <c:v>278.99994303172002</c:v>
                </c:pt>
                <c:pt idx="49">
                  <c:v>279.27238909735001</c:v>
                </c:pt>
                <c:pt idx="50">
                  <c:v>279.68709264398996</c:v>
                </c:pt>
                <c:pt idx="51">
                  <c:v>282.30104463451994</c:v>
                </c:pt>
                <c:pt idx="52">
                  <c:v>282.88530517113998</c:v>
                </c:pt>
                <c:pt idx="53">
                  <c:v>283.64852004818999</c:v>
                </c:pt>
                <c:pt idx="54">
                  <c:v>287.09665684009002</c:v>
                </c:pt>
                <c:pt idx="55">
                  <c:v>289.70291065213002</c:v>
                </c:pt>
                <c:pt idx="56">
                  <c:v>289.70848196411998</c:v>
                </c:pt>
                <c:pt idx="57">
                  <c:v>293.65690756380997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D6A6-405B-8993-1CD45CBD74B2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Stability!$Z$520:$Z$577</c:f>
              <c:numCache>
                <c:formatCode>General</c:formatCode>
                <c:ptCount val="58"/>
                <c:pt idx="0">
                  <c:v>238.79999999990019</c:v>
                </c:pt>
                <c:pt idx="1">
                  <c:v>241.19999999985126</c:v>
                </c:pt>
                <c:pt idx="2">
                  <c:v>241.20000000000033</c:v>
                </c:pt>
                <c:pt idx="3">
                  <c:v>262.60000000004726</c:v>
                </c:pt>
                <c:pt idx="4">
                  <c:v>202.00000000000247</c:v>
                </c:pt>
                <c:pt idx="5">
                  <c:v>268.79999999999984</c:v>
                </c:pt>
                <c:pt idx="6">
                  <c:v>259.19999999999914</c:v>
                </c:pt>
                <c:pt idx="7">
                  <c:v>252.00000000000028</c:v>
                </c:pt>
                <c:pt idx="8">
                  <c:v>246.40000000000157</c:v>
                </c:pt>
                <c:pt idx="9">
                  <c:v>242.39999999999958</c:v>
                </c:pt>
                <c:pt idx="10">
                  <c:v>255.0000000000035</c:v>
                </c:pt>
                <c:pt idx="11">
                  <c:v>244.80000000000823</c:v>
                </c:pt>
                <c:pt idx="12">
                  <c:v>260.00000000000091</c:v>
                </c:pt>
                <c:pt idx="13">
                  <c:v>260.00000000000091</c:v>
                </c:pt>
                <c:pt idx="14">
                  <c:v>258.40000000000077</c:v>
                </c:pt>
                <c:pt idx="15">
                  <c:v>257.60000000000241</c:v>
                </c:pt>
                <c:pt idx="16">
                  <c:v>257.39999999999941</c:v>
                </c:pt>
                <c:pt idx="17">
                  <c:v>257.39999999999986</c:v>
                </c:pt>
                <c:pt idx="18">
                  <c:v>257.99999999999989</c:v>
                </c:pt>
                <c:pt idx="19">
                  <c:v>257.99999999999989</c:v>
                </c:pt>
                <c:pt idx="20">
                  <c:v>262.2</c:v>
                </c:pt>
                <c:pt idx="21">
                  <c:v>261.20000000000005</c:v>
                </c:pt>
                <c:pt idx="22">
                  <c:v>238.80000000000015</c:v>
                </c:pt>
                <c:pt idx="23">
                  <c:v>246.80960205967</c:v>
                </c:pt>
                <c:pt idx="24">
                  <c:v>247.10561490687996</c:v>
                </c:pt>
                <c:pt idx="25">
                  <c:v>249.73505861897999</c:v>
                </c:pt>
                <c:pt idx="26">
                  <c:v>248.63286006816998</c:v>
                </c:pt>
                <c:pt idx="27">
                  <c:v>251.50490460755</c:v>
                </c:pt>
                <c:pt idx="28">
                  <c:v>251.64302168029002</c:v>
                </c:pt>
                <c:pt idx="29">
                  <c:v>254.38391521732001</c:v>
                </c:pt>
                <c:pt idx="30">
                  <c:v>253.29657435375995</c:v>
                </c:pt>
                <c:pt idx="31">
                  <c:v>256.08076561626001</c:v>
                </c:pt>
                <c:pt idx="32">
                  <c:v>256.45910298214</c:v>
                </c:pt>
                <c:pt idx="33">
                  <c:v>257.93875289780999</c:v>
                </c:pt>
                <c:pt idx="34">
                  <c:v>258.28125598400999</c:v>
                </c:pt>
                <c:pt idx="35">
                  <c:v>261.51641695293</c:v>
                </c:pt>
                <c:pt idx="36">
                  <c:v>261.6409856121</c:v>
                </c:pt>
                <c:pt idx="37">
                  <c:v>261.80030483398997</c:v>
                </c:pt>
                <c:pt idx="38">
                  <c:v>264.97411689687993</c:v>
                </c:pt>
                <c:pt idx="39">
                  <c:v>265.45086518068996</c:v>
                </c:pt>
                <c:pt idx="40">
                  <c:v>265.58325262674998</c:v>
                </c:pt>
                <c:pt idx="41">
                  <c:v>269.04939835547998</c:v>
                </c:pt>
                <c:pt idx="42">
                  <c:v>267.70963676824999</c:v>
                </c:pt>
                <c:pt idx="43">
                  <c:v>271.25828185576</c:v>
                </c:pt>
                <c:pt idx="44">
                  <c:v>271.43682506814997</c:v>
                </c:pt>
                <c:pt idx="45">
                  <c:v>271.90498112606002</c:v>
                </c:pt>
                <c:pt idx="46">
                  <c:v>273.78021053290001</c:v>
                </c:pt>
                <c:pt idx="47">
                  <c:v>274.28196695238</c:v>
                </c:pt>
                <c:pt idx="48">
                  <c:v>278.10891580640003</c:v>
                </c:pt>
                <c:pt idx="49">
                  <c:v>278.49983730950999</c:v>
                </c:pt>
                <c:pt idx="50">
                  <c:v>278.84036265153998</c:v>
                </c:pt>
                <c:pt idx="51">
                  <c:v>281.52791185727</c:v>
                </c:pt>
                <c:pt idx="52">
                  <c:v>282.07842340654997</c:v>
                </c:pt>
                <c:pt idx="53">
                  <c:v>282.90130335975999</c:v>
                </c:pt>
                <c:pt idx="54">
                  <c:v>286.33398034145</c:v>
                </c:pt>
                <c:pt idx="55">
                  <c:v>288.55287600924999</c:v>
                </c:pt>
                <c:pt idx="56">
                  <c:v>288.66528930102999</c:v>
                </c:pt>
                <c:pt idx="57">
                  <c:v>292.57969268033997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D6A6-405B-8993-1CD45CBD74B2}"/>
            </c:ext>
          </c:extLst>
        </c:ser>
        <c:ser>
          <c:idx val="5"/>
          <c:order val="5"/>
          <c:tx>
            <c:v>TA=25, VIN=3.6V,Ton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Stability!$V$581:$V$638</c:f>
              <c:numCache>
                <c:formatCode>General</c:formatCode>
                <c:ptCount val="58"/>
                <c:pt idx="0">
                  <c:v>168.08903278969998</c:v>
                </c:pt>
                <c:pt idx="1">
                  <c:v>168.36287341029001</c:v>
                </c:pt>
                <c:pt idx="2">
                  <c:v>168.87384679352999</c:v>
                </c:pt>
                <c:pt idx="3">
                  <c:v>168.78057978171</c:v>
                </c:pt>
                <c:pt idx="4">
                  <c:v>169.10080022839998</c:v>
                </c:pt>
                <c:pt idx="5">
                  <c:v>32.799999999990995</c:v>
                </c:pt>
                <c:pt idx="6">
                  <c:v>32.400000000002997</c:v>
                </c:pt>
                <c:pt idx="7">
                  <c:v>32.000000000001997</c:v>
                </c:pt>
                <c:pt idx="8">
                  <c:v>32.035282284494997</c:v>
                </c:pt>
                <c:pt idx="9">
                  <c:v>31.799999999998995</c:v>
                </c:pt>
                <c:pt idx="10">
                  <c:v>31.799724944259999</c:v>
                </c:pt>
                <c:pt idx="11">
                  <c:v>30.401348465761</c:v>
                </c:pt>
                <c:pt idx="12">
                  <c:v>31.331692240337997</c:v>
                </c:pt>
                <c:pt idx="13">
                  <c:v>30.998863141329998</c:v>
                </c:pt>
                <c:pt idx="14">
                  <c:v>31.112642343230998</c:v>
                </c:pt>
                <c:pt idx="15">
                  <c:v>31.004677485786999</c:v>
                </c:pt>
                <c:pt idx="16">
                  <c:v>31.329774825039998</c:v>
                </c:pt>
                <c:pt idx="17">
                  <c:v>31.501634997115996</c:v>
                </c:pt>
                <c:pt idx="18">
                  <c:v>30.896230191281997</c:v>
                </c:pt>
                <c:pt idx="19">
                  <c:v>31.771709740886998</c:v>
                </c:pt>
                <c:pt idx="20">
                  <c:v>278.82164996275998</c:v>
                </c:pt>
                <c:pt idx="21">
                  <c:v>182.99057238569998</c:v>
                </c:pt>
                <c:pt idx="22">
                  <c:v>31.001344175212999</c:v>
                </c:pt>
                <c:pt idx="23">
                  <c:v>166.88737846550998</c:v>
                </c:pt>
                <c:pt idx="24">
                  <c:v>168.43344582468001</c:v>
                </c:pt>
                <c:pt idx="25">
                  <c:v>168.33831531482997</c:v>
                </c:pt>
                <c:pt idx="26">
                  <c:v>168.99822027375998</c:v>
                </c:pt>
                <c:pt idx="27">
                  <c:v>169.32900776516999</c:v>
                </c:pt>
                <c:pt idx="28">
                  <c:v>170.33888152156001</c:v>
                </c:pt>
                <c:pt idx="29">
                  <c:v>170.61894040025999</c:v>
                </c:pt>
                <c:pt idx="30">
                  <c:v>171.54783415302001</c:v>
                </c:pt>
                <c:pt idx="31">
                  <c:v>171.85581802202</c:v>
                </c:pt>
                <c:pt idx="32">
                  <c:v>173.40146617791999</c:v>
                </c:pt>
                <c:pt idx="33">
                  <c:v>172.99278037266001</c:v>
                </c:pt>
                <c:pt idx="34">
                  <c:v>174.55139786939998</c:v>
                </c:pt>
                <c:pt idx="35">
                  <c:v>174.34821001811997</c:v>
                </c:pt>
                <c:pt idx="36">
                  <c:v>175.46736449881999</c:v>
                </c:pt>
                <c:pt idx="37">
                  <c:v>175.45457223806997</c:v>
                </c:pt>
                <c:pt idx="38">
                  <c:v>176.66610917926999</c:v>
                </c:pt>
                <c:pt idx="39">
                  <c:v>176.67019131673999</c:v>
                </c:pt>
                <c:pt idx="40">
                  <c:v>177.82536343946998</c:v>
                </c:pt>
                <c:pt idx="41">
                  <c:v>178.10560972160997</c:v>
                </c:pt>
                <c:pt idx="42">
                  <c:v>178.93599464728999</c:v>
                </c:pt>
                <c:pt idx="43">
                  <c:v>179.13919979835001</c:v>
                </c:pt>
                <c:pt idx="44">
                  <c:v>180.51170025763</c:v>
                </c:pt>
                <c:pt idx="45">
                  <c:v>180.50440243777999</c:v>
                </c:pt>
                <c:pt idx="46">
                  <c:v>181.74121228461999</c:v>
                </c:pt>
                <c:pt idx="47">
                  <c:v>181.7416039156</c:v>
                </c:pt>
                <c:pt idx="48">
                  <c:v>183.21754935991999</c:v>
                </c:pt>
                <c:pt idx="49">
                  <c:v>183.13294030540001</c:v>
                </c:pt>
                <c:pt idx="50">
                  <c:v>184.15357043346998</c:v>
                </c:pt>
                <c:pt idx="51">
                  <c:v>184.68170211195999</c:v>
                </c:pt>
                <c:pt idx="52">
                  <c:v>185.04365503478999</c:v>
                </c:pt>
                <c:pt idx="53">
                  <c:v>185.55839741512997</c:v>
                </c:pt>
                <c:pt idx="54">
                  <c:v>186.33784824391998</c:v>
                </c:pt>
                <c:pt idx="55">
                  <c:v>186.73487267330998</c:v>
                </c:pt>
                <c:pt idx="56">
                  <c:v>188.20003496311</c:v>
                </c:pt>
                <c:pt idx="57">
                  <c:v>188.31235387029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D6A6-405B-8993-1CD45CBD74B2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Stability!$W$581:$W$638</c:f>
              <c:numCache>
                <c:formatCode>General</c:formatCode>
                <c:ptCount val="58"/>
                <c:pt idx="0">
                  <c:v>227836.78244773002</c:v>
                </c:pt>
                <c:pt idx="1">
                  <c:v>98032.881068107003</c:v>
                </c:pt>
                <c:pt idx="2">
                  <c:v>75511.025144932995</c:v>
                </c:pt>
                <c:pt idx="3">
                  <c:v>53536.381116362005</c:v>
                </c:pt>
                <c:pt idx="4">
                  <c:v>38268.642810832003</c:v>
                </c:pt>
                <c:pt idx="5">
                  <c:v>22548.056134693001</c:v>
                </c:pt>
                <c:pt idx="6">
                  <c:v>18132.489515395002</c:v>
                </c:pt>
                <c:pt idx="7">
                  <c:v>12933.960060492</c:v>
                </c:pt>
                <c:pt idx="8">
                  <c:v>11835.523294987001</c:v>
                </c:pt>
                <c:pt idx="9">
                  <c:v>13479.033340745002</c:v>
                </c:pt>
                <c:pt idx="10">
                  <c:v>5047.3138862761998</c:v>
                </c:pt>
                <c:pt idx="11">
                  <c:v>3677.9248458728998</c:v>
                </c:pt>
                <c:pt idx="12">
                  <c:v>2130.0384290249003</c:v>
                </c:pt>
                <c:pt idx="13">
                  <c:v>2087.4501876560998</c:v>
                </c:pt>
                <c:pt idx="14">
                  <c:v>1321.3324228076999</c:v>
                </c:pt>
                <c:pt idx="15">
                  <c:v>1383.0078417913999</c:v>
                </c:pt>
                <c:pt idx="16">
                  <c:v>956.08553545634004</c:v>
                </c:pt>
                <c:pt idx="17">
                  <c:v>844.41676769002004</c:v>
                </c:pt>
                <c:pt idx="18">
                  <c:v>742.90476618858997</c:v>
                </c:pt>
                <c:pt idx="19">
                  <c:v>361.11445638279997</c:v>
                </c:pt>
                <c:pt idx="20">
                  <c:v>187.52876508845</c:v>
                </c:pt>
                <c:pt idx="21">
                  <c:v>188.8266171608</c:v>
                </c:pt>
                <c:pt idx="22">
                  <c:v>163.94199264232998</c:v>
                </c:pt>
                <c:pt idx="23">
                  <c:v>166.95266449965999</c:v>
                </c:pt>
                <c:pt idx="24">
                  <c:v>168.13631105224999</c:v>
                </c:pt>
                <c:pt idx="25">
                  <c:v>168.23133051265998</c:v>
                </c:pt>
                <c:pt idx="26">
                  <c:v>169.25567231078998</c:v>
                </c:pt>
                <c:pt idx="27">
                  <c:v>169.29186944362999</c:v>
                </c:pt>
                <c:pt idx="28">
                  <c:v>170.33892931772999</c:v>
                </c:pt>
                <c:pt idx="29">
                  <c:v>170.40323179962999</c:v>
                </c:pt>
                <c:pt idx="30">
                  <c:v>171.48619762522998</c:v>
                </c:pt>
                <c:pt idx="31">
                  <c:v>171.96476826962999</c:v>
                </c:pt>
                <c:pt idx="32">
                  <c:v>173.09512720441998</c:v>
                </c:pt>
                <c:pt idx="33">
                  <c:v>173.20453461465999</c:v>
                </c:pt>
                <c:pt idx="34">
                  <c:v>174.40077403591999</c:v>
                </c:pt>
                <c:pt idx="35">
                  <c:v>174.45810033844998</c:v>
                </c:pt>
                <c:pt idx="36">
                  <c:v>175.53817108180999</c:v>
                </c:pt>
                <c:pt idx="37">
                  <c:v>175.55570691730998</c:v>
                </c:pt>
                <c:pt idx="38">
                  <c:v>176.65224302343998</c:v>
                </c:pt>
                <c:pt idx="39">
                  <c:v>176.75903536733</c:v>
                </c:pt>
                <c:pt idx="40">
                  <c:v>177.93912789307998</c:v>
                </c:pt>
                <c:pt idx="41">
                  <c:v>177.94592436260999</c:v>
                </c:pt>
                <c:pt idx="42">
                  <c:v>179.13860932415</c:v>
                </c:pt>
                <c:pt idx="43">
                  <c:v>179.15915440384998</c:v>
                </c:pt>
                <c:pt idx="44">
                  <c:v>180.32538800428998</c:v>
                </c:pt>
                <c:pt idx="45">
                  <c:v>180.45472205879</c:v>
                </c:pt>
                <c:pt idx="46">
                  <c:v>181.65596986647998</c:v>
                </c:pt>
                <c:pt idx="47">
                  <c:v>181.6249818604</c:v>
                </c:pt>
                <c:pt idx="48">
                  <c:v>182.93634820656999</c:v>
                </c:pt>
                <c:pt idx="49">
                  <c:v>182.95364954102999</c:v>
                </c:pt>
                <c:pt idx="50">
                  <c:v>184.22653103592998</c:v>
                </c:pt>
                <c:pt idx="51">
                  <c:v>184.38517751197998</c:v>
                </c:pt>
                <c:pt idx="52">
                  <c:v>184.98781273600002</c:v>
                </c:pt>
                <c:pt idx="53">
                  <c:v>185.68037035455998</c:v>
                </c:pt>
                <c:pt idx="54">
                  <c:v>186.37879430307999</c:v>
                </c:pt>
                <c:pt idx="55">
                  <c:v>186.47957183170001</c:v>
                </c:pt>
                <c:pt idx="56">
                  <c:v>187.95894675828001</c:v>
                </c:pt>
                <c:pt idx="57">
                  <c:v>188.15815731313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D6A6-405B-8993-1CD45CBD74B2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Stability!$X$581:$X$638</c:f>
              <c:numCache>
                <c:formatCode>General</c:formatCode>
                <c:ptCount val="58"/>
                <c:pt idx="0">
                  <c:v>19.026458403800998</c:v>
                </c:pt>
                <c:pt idx="1">
                  <c:v>17.625085257802997</c:v>
                </c:pt>
                <c:pt idx="2">
                  <c:v>18.000000000000004</c:v>
                </c:pt>
                <c:pt idx="3">
                  <c:v>18.000000000012001</c:v>
                </c:pt>
                <c:pt idx="4">
                  <c:v>17.904806350811999</c:v>
                </c:pt>
                <c:pt idx="5">
                  <c:v>17.999999999998998</c:v>
                </c:pt>
                <c:pt idx="6">
                  <c:v>17.600000000039</c:v>
                </c:pt>
                <c:pt idx="7">
                  <c:v>17.599999999983996</c:v>
                </c:pt>
                <c:pt idx="8">
                  <c:v>17.626776779325997</c:v>
                </c:pt>
                <c:pt idx="9">
                  <c:v>17.815199977044998</c:v>
                </c:pt>
                <c:pt idx="10">
                  <c:v>18.694985948874997</c:v>
                </c:pt>
                <c:pt idx="11">
                  <c:v>23.719858458956999</c:v>
                </c:pt>
                <c:pt idx="12">
                  <c:v>27.913055799714996</c:v>
                </c:pt>
                <c:pt idx="13">
                  <c:v>27.594117245002995</c:v>
                </c:pt>
                <c:pt idx="14">
                  <c:v>27.725130833422</c:v>
                </c:pt>
                <c:pt idx="15">
                  <c:v>27.796042131258996</c:v>
                </c:pt>
                <c:pt idx="16">
                  <c:v>27.516644168126</c:v>
                </c:pt>
                <c:pt idx="17">
                  <c:v>27.514160406766997</c:v>
                </c:pt>
                <c:pt idx="18">
                  <c:v>27.517732005681999</c:v>
                </c:pt>
                <c:pt idx="19">
                  <c:v>27.529227956306997</c:v>
                </c:pt>
                <c:pt idx="20">
                  <c:v>28.411553761203997</c:v>
                </c:pt>
                <c:pt idx="21">
                  <c:v>28.171362459866994</c:v>
                </c:pt>
                <c:pt idx="22">
                  <c:v>27.963361149448996</c:v>
                </c:pt>
                <c:pt idx="23">
                  <c:v>166.48964217124001</c:v>
                </c:pt>
                <c:pt idx="24">
                  <c:v>167.69770726485999</c:v>
                </c:pt>
                <c:pt idx="25">
                  <c:v>167.79413718421</c:v>
                </c:pt>
                <c:pt idx="26">
                  <c:v>168.78013920149999</c:v>
                </c:pt>
                <c:pt idx="27">
                  <c:v>168.77488244193998</c:v>
                </c:pt>
                <c:pt idx="28">
                  <c:v>169.75738498164</c:v>
                </c:pt>
                <c:pt idx="29">
                  <c:v>169.79127498002998</c:v>
                </c:pt>
                <c:pt idx="30">
                  <c:v>170.91106067924997</c:v>
                </c:pt>
                <c:pt idx="31">
                  <c:v>171.50872730809999</c:v>
                </c:pt>
                <c:pt idx="32">
                  <c:v>172.64766108494001</c:v>
                </c:pt>
                <c:pt idx="33">
                  <c:v>172.72976012322999</c:v>
                </c:pt>
                <c:pt idx="34">
                  <c:v>173.93568800776001</c:v>
                </c:pt>
                <c:pt idx="35">
                  <c:v>173.99984112522998</c:v>
                </c:pt>
                <c:pt idx="36">
                  <c:v>175.06661012711999</c:v>
                </c:pt>
                <c:pt idx="37">
                  <c:v>175.06441478187</c:v>
                </c:pt>
                <c:pt idx="38">
                  <c:v>176.14919156402999</c:v>
                </c:pt>
                <c:pt idx="39">
                  <c:v>176.32528167362</c:v>
                </c:pt>
                <c:pt idx="40">
                  <c:v>177.47240033388999</c:v>
                </c:pt>
                <c:pt idx="41">
                  <c:v>177.50311065825997</c:v>
                </c:pt>
                <c:pt idx="42">
                  <c:v>178.6110034061</c:v>
                </c:pt>
                <c:pt idx="43">
                  <c:v>178.58908042224999</c:v>
                </c:pt>
                <c:pt idx="44">
                  <c:v>179.84700911380997</c:v>
                </c:pt>
                <c:pt idx="45">
                  <c:v>179.9331268407</c:v>
                </c:pt>
                <c:pt idx="46">
                  <c:v>181.21156805012998</c:v>
                </c:pt>
                <c:pt idx="47">
                  <c:v>181.08572621143998</c:v>
                </c:pt>
                <c:pt idx="48">
                  <c:v>182.44868582467001</c:v>
                </c:pt>
                <c:pt idx="49">
                  <c:v>182.42921859047999</c:v>
                </c:pt>
                <c:pt idx="50">
                  <c:v>183.67741363082999</c:v>
                </c:pt>
                <c:pt idx="51">
                  <c:v>183.86514763042999</c:v>
                </c:pt>
                <c:pt idx="52">
                  <c:v>184.45502546532998</c:v>
                </c:pt>
                <c:pt idx="53">
                  <c:v>185.14260056346998</c:v>
                </c:pt>
                <c:pt idx="54">
                  <c:v>185.85180704096001</c:v>
                </c:pt>
                <c:pt idx="55">
                  <c:v>185.93333258889999</c:v>
                </c:pt>
                <c:pt idx="56">
                  <c:v>187.39965910801999</c:v>
                </c:pt>
                <c:pt idx="57">
                  <c:v>187.52526299340002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D6A6-405B-8993-1CD45CBD74B2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Stability!$Y$581:$Y$638</c:f>
              <c:numCache>
                <c:formatCode>General</c:formatCode>
                <c:ptCount val="58"/>
                <c:pt idx="0">
                  <c:v>272973.87495242996</c:v>
                </c:pt>
                <c:pt idx="1">
                  <c:v>134414.67460428001</c:v>
                </c:pt>
                <c:pt idx="2">
                  <c:v>93254.503346689002</c:v>
                </c:pt>
                <c:pt idx="3">
                  <c:v>68898.890979460004</c:v>
                </c:pt>
                <c:pt idx="4">
                  <c:v>55105.8</c:v>
                </c:pt>
                <c:pt idx="5">
                  <c:v>45947.100453621999</c:v>
                </c:pt>
                <c:pt idx="6">
                  <c:v>40437.199999999997</c:v>
                </c:pt>
                <c:pt idx="7">
                  <c:v>33762.248615361998</c:v>
                </c:pt>
                <c:pt idx="8">
                  <c:v>32060.051962323003</c:v>
                </c:pt>
                <c:pt idx="9">
                  <c:v>27367.498637860001</c:v>
                </c:pt>
                <c:pt idx="10">
                  <c:v>13946.150538917002</c:v>
                </c:pt>
                <c:pt idx="11">
                  <c:v>10630.323761005002</c:v>
                </c:pt>
                <c:pt idx="12">
                  <c:v>7115.1988561003</c:v>
                </c:pt>
                <c:pt idx="13">
                  <c:v>5843.6005415997997</c:v>
                </c:pt>
                <c:pt idx="14">
                  <c:v>4517.1137448676</c:v>
                </c:pt>
                <c:pt idx="15">
                  <c:v>3986.2027872804001</c:v>
                </c:pt>
                <c:pt idx="16">
                  <c:v>3175.2755771043999</c:v>
                </c:pt>
                <c:pt idx="17">
                  <c:v>2762.1620629674999</c:v>
                </c:pt>
                <c:pt idx="18">
                  <c:v>2482.1900362115998</c:v>
                </c:pt>
                <c:pt idx="19">
                  <c:v>1462.1211137182001</c:v>
                </c:pt>
                <c:pt idx="20">
                  <c:v>776.65979917477989</c:v>
                </c:pt>
                <c:pt idx="21">
                  <c:v>572.73807428433997</c:v>
                </c:pt>
                <c:pt idx="22">
                  <c:v>400.42294795069995</c:v>
                </c:pt>
                <c:pt idx="23">
                  <c:v>167.43350967552999</c:v>
                </c:pt>
                <c:pt idx="24">
                  <c:v>168.66994053286999</c:v>
                </c:pt>
                <c:pt idx="25">
                  <c:v>168.67505056043001</c:v>
                </c:pt>
                <c:pt idx="26">
                  <c:v>169.78783260031</c:v>
                </c:pt>
                <c:pt idx="27">
                  <c:v>169.75595911310998</c:v>
                </c:pt>
                <c:pt idx="28">
                  <c:v>170.94156310981998</c:v>
                </c:pt>
                <c:pt idx="29">
                  <c:v>170.84369435591</c:v>
                </c:pt>
                <c:pt idx="30">
                  <c:v>171.98910136217</c:v>
                </c:pt>
                <c:pt idx="31">
                  <c:v>172.45423619729999</c:v>
                </c:pt>
                <c:pt idx="32">
                  <c:v>173.52861340301999</c:v>
                </c:pt>
                <c:pt idx="33">
                  <c:v>173.72042273024999</c:v>
                </c:pt>
                <c:pt idx="34">
                  <c:v>174.92461262537</c:v>
                </c:pt>
                <c:pt idx="35">
                  <c:v>174.92928071360001</c:v>
                </c:pt>
                <c:pt idx="36">
                  <c:v>175.96808952802999</c:v>
                </c:pt>
                <c:pt idx="37">
                  <c:v>176.15588677097</c:v>
                </c:pt>
                <c:pt idx="38">
                  <c:v>177.19536788682998</c:v>
                </c:pt>
                <c:pt idx="39">
                  <c:v>177.21804060674</c:v>
                </c:pt>
                <c:pt idx="40">
                  <c:v>178.41729997960999</c:v>
                </c:pt>
                <c:pt idx="41">
                  <c:v>178.40237992675998</c:v>
                </c:pt>
                <c:pt idx="42">
                  <c:v>179.62408542456001</c:v>
                </c:pt>
                <c:pt idx="43">
                  <c:v>179.68218566235998</c:v>
                </c:pt>
                <c:pt idx="44">
                  <c:v>180.87435471417999</c:v>
                </c:pt>
                <c:pt idx="45">
                  <c:v>181.19656794125999</c:v>
                </c:pt>
                <c:pt idx="46">
                  <c:v>182.23556528885999</c:v>
                </c:pt>
                <c:pt idx="47">
                  <c:v>182.12251947679999</c:v>
                </c:pt>
                <c:pt idx="48">
                  <c:v>183.38268003555001</c:v>
                </c:pt>
                <c:pt idx="49">
                  <c:v>183.44781816510999</c:v>
                </c:pt>
                <c:pt idx="50">
                  <c:v>184.70960682562998</c:v>
                </c:pt>
                <c:pt idx="51">
                  <c:v>184.92312961191999</c:v>
                </c:pt>
                <c:pt idx="52">
                  <c:v>185.60018641551</c:v>
                </c:pt>
                <c:pt idx="53">
                  <c:v>186.24378475998998</c:v>
                </c:pt>
                <c:pt idx="54">
                  <c:v>186.90266556933</c:v>
                </c:pt>
                <c:pt idx="55">
                  <c:v>187.10185029151998</c:v>
                </c:pt>
                <c:pt idx="56">
                  <c:v>188.52247159728998</c:v>
                </c:pt>
                <c:pt idx="57">
                  <c:v>188.69371362997998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D6A6-405B-8993-1CD45CBD74B2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Stability!$Z$581:$Z$638</c:f>
              <c:numCache>
                <c:formatCode>General</c:formatCode>
                <c:ptCount val="58"/>
                <c:pt idx="0">
                  <c:v>176.00000000016908</c:v>
                </c:pt>
                <c:pt idx="1">
                  <c:v>166.8000000000676</c:v>
                </c:pt>
                <c:pt idx="2">
                  <c:v>186.00000000000128</c:v>
                </c:pt>
                <c:pt idx="3">
                  <c:v>168.00000000000244</c:v>
                </c:pt>
                <c:pt idx="4">
                  <c:v>179.19999999995926</c:v>
                </c:pt>
                <c:pt idx="5">
                  <c:v>187.1999999999768</c:v>
                </c:pt>
                <c:pt idx="6">
                  <c:v>200.00000000000486</c:v>
                </c:pt>
                <c:pt idx="7">
                  <c:v>175.00000000000085</c:v>
                </c:pt>
                <c:pt idx="8">
                  <c:v>187.20000000000391</c:v>
                </c:pt>
                <c:pt idx="9">
                  <c:v>168.00000000000244</c:v>
                </c:pt>
                <c:pt idx="10">
                  <c:v>167.99999999999906</c:v>
                </c:pt>
                <c:pt idx="11">
                  <c:v>178.5999999999986</c:v>
                </c:pt>
                <c:pt idx="12">
                  <c:v>175.00000000000003</c:v>
                </c:pt>
                <c:pt idx="13">
                  <c:v>173.60000000000034</c:v>
                </c:pt>
                <c:pt idx="14">
                  <c:v>170.19999999999965</c:v>
                </c:pt>
                <c:pt idx="15">
                  <c:v>172.00000000000023</c:v>
                </c:pt>
                <c:pt idx="16">
                  <c:v>172.79999999999944</c:v>
                </c:pt>
                <c:pt idx="17">
                  <c:v>169.5999999999992</c:v>
                </c:pt>
                <c:pt idx="18">
                  <c:v>170.80000000000013</c:v>
                </c:pt>
                <c:pt idx="19">
                  <c:v>170.8</c:v>
                </c:pt>
                <c:pt idx="20">
                  <c:v>170.99999999999972</c:v>
                </c:pt>
                <c:pt idx="21">
                  <c:v>172.79999999999995</c:v>
                </c:pt>
                <c:pt idx="22">
                  <c:v>173.4</c:v>
                </c:pt>
                <c:pt idx="23">
                  <c:v>166.95266449965999</c:v>
                </c:pt>
                <c:pt idx="24">
                  <c:v>168.13631105224999</c:v>
                </c:pt>
                <c:pt idx="25">
                  <c:v>168.23133051265998</c:v>
                </c:pt>
                <c:pt idx="26">
                  <c:v>169.25567231078998</c:v>
                </c:pt>
                <c:pt idx="27">
                  <c:v>169.29186944362999</c:v>
                </c:pt>
                <c:pt idx="28">
                  <c:v>170.33892931772999</c:v>
                </c:pt>
                <c:pt idx="29">
                  <c:v>170.40323179962999</c:v>
                </c:pt>
                <c:pt idx="30">
                  <c:v>171.48619762522998</c:v>
                </c:pt>
                <c:pt idx="31">
                  <c:v>171.96476826962999</c:v>
                </c:pt>
                <c:pt idx="32">
                  <c:v>173.09512720441998</c:v>
                </c:pt>
                <c:pt idx="33">
                  <c:v>173.20453461465999</c:v>
                </c:pt>
                <c:pt idx="34">
                  <c:v>174.40077403591999</c:v>
                </c:pt>
                <c:pt idx="35">
                  <c:v>174.45810033844998</c:v>
                </c:pt>
                <c:pt idx="36">
                  <c:v>175.53817108180999</c:v>
                </c:pt>
                <c:pt idx="37">
                  <c:v>175.55570691730998</c:v>
                </c:pt>
                <c:pt idx="38">
                  <c:v>176.65224302343998</c:v>
                </c:pt>
                <c:pt idx="39">
                  <c:v>176.75903536733</c:v>
                </c:pt>
                <c:pt idx="40">
                  <c:v>177.93912789307998</c:v>
                </c:pt>
                <c:pt idx="41">
                  <c:v>177.94592436260999</c:v>
                </c:pt>
                <c:pt idx="42">
                  <c:v>179.13860932415</c:v>
                </c:pt>
                <c:pt idx="43">
                  <c:v>179.15915440384998</c:v>
                </c:pt>
                <c:pt idx="44">
                  <c:v>180.32538800428998</c:v>
                </c:pt>
                <c:pt idx="45">
                  <c:v>180.45472205879</c:v>
                </c:pt>
                <c:pt idx="46">
                  <c:v>181.65596986647998</c:v>
                </c:pt>
                <c:pt idx="47">
                  <c:v>181.6249818604</c:v>
                </c:pt>
                <c:pt idx="48">
                  <c:v>182.93634820656999</c:v>
                </c:pt>
                <c:pt idx="49">
                  <c:v>182.95364954102999</c:v>
                </c:pt>
                <c:pt idx="50">
                  <c:v>184.22653103592998</c:v>
                </c:pt>
                <c:pt idx="51">
                  <c:v>184.38517751197998</c:v>
                </c:pt>
                <c:pt idx="52">
                  <c:v>184.98781273600002</c:v>
                </c:pt>
                <c:pt idx="53">
                  <c:v>185.68037035455998</c:v>
                </c:pt>
                <c:pt idx="54">
                  <c:v>186.37879430307999</c:v>
                </c:pt>
                <c:pt idx="55">
                  <c:v>186.47957183170001</c:v>
                </c:pt>
                <c:pt idx="56">
                  <c:v>187.95894675828001</c:v>
                </c:pt>
                <c:pt idx="57">
                  <c:v>188.15815731313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D6A6-405B-8993-1CD45CBD74B2}"/>
            </c:ext>
          </c:extLst>
        </c:ser>
        <c:ser>
          <c:idx val="10"/>
          <c:order val="10"/>
          <c:tx>
            <c:v>TA=25, VIN=5V,Ton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Stability!$V$642:$V$699</c:f>
              <c:numCache>
                <c:formatCode>General</c:formatCode>
                <c:ptCount val="58"/>
                <c:pt idx="0">
                  <c:v>120.12632597111001</c:v>
                </c:pt>
                <c:pt idx="1">
                  <c:v>119.78210669676999</c:v>
                </c:pt>
                <c:pt idx="2">
                  <c:v>119.64908622007999</c:v>
                </c:pt>
                <c:pt idx="3">
                  <c:v>119.86085346904999</c:v>
                </c:pt>
                <c:pt idx="4">
                  <c:v>119.93701439601</c:v>
                </c:pt>
                <c:pt idx="5">
                  <c:v>119.95329335697998</c:v>
                </c:pt>
                <c:pt idx="6">
                  <c:v>119.8017289934</c:v>
                </c:pt>
                <c:pt idx="7">
                  <c:v>119.75979934946999</c:v>
                </c:pt>
                <c:pt idx="8">
                  <c:v>119.75383242463998</c:v>
                </c:pt>
                <c:pt idx="9">
                  <c:v>120.01815947328998</c:v>
                </c:pt>
                <c:pt idx="10">
                  <c:v>119.12000059526</c:v>
                </c:pt>
                <c:pt idx="11">
                  <c:v>125.63685038983999</c:v>
                </c:pt>
                <c:pt idx="12">
                  <c:v>124.85527280620001</c:v>
                </c:pt>
                <c:pt idx="13">
                  <c:v>124.82555976940999</c:v>
                </c:pt>
                <c:pt idx="14">
                  <c:v>124.86345995836</c:v>
                </c:pt>
                <c:pt idx="15">
                  <c:v>124.28661326948999</c:v>
                </c:pt>
                <c:pt idx="16">
                  <c:v>124.24871932983</c:v>
                </c:pt>
                <c:pt idx="17">
                  <c:v>124.17250437977999</c:v>
                </c:pt>
                <c:pt idx="18">
                  <c:v>124.07866068100998</c:v>
                </c:pt>
                <c:pt idx="19">
                  <c:v>125.80068452707998</c:v>
                </c:pt>
                <c:pt idx="20">
                  <c:v>125.34649204810999</c:v>
                </c:pt>
                <c:pt idx="21">
                  <c:v>441.20348814355998</c:v>
                </c:pt>
                <c:pt idx="22">
                  <c:v>128.35552293277999</c:v>
                </c:pt>
                <c:pt idx="23">
                  <c:v>219.42233183154997</c:v>
                </c:pt>
                <c:pt idx="24">
                  <c:v>119.43276215640999</c:v>
                </c:pt>
                <c:pt idx="25">
                  <c:v>120.11542461688998</c:v>
                </c:pt>
                <c:pt idx="26">
                  <c:v>119.94702784996998</c:v>
                </c:pt>
                <c:pt idx="27">
                  <c:v>120.5524162009</c:v>
                </c:pt>
                <c:pt idx="28">
                  <c:v>120.90287998421998</c:v>
                </c:pt>
                <c:pt idx="29">
                  <c:v>121.05598000000001</c:v>
                </c:pt>
                <c:pt idx="30">
                  <c:v>121.55213765709999</c:v>
                </c:pt>
                <c:pt idx="31">
                  <c:v>122.11737151609</c:v>
                </c:pt>
                <c:pt idx="32">
                  <c:v>122.20696813298999</c:v>
                </c:pt>
                <c:pt idx="33">
                  <c:v>122.70878122962999</c:v>
                </c:pt>
                <c:pt idx="34">
                  <c:v>123.30347578535998</c:v>
                </c:pt>
                <c:pt idx="35">
                  <c:v>123.20000840946999</c:v>
                </c:pt>
                <c:pt idx="36">
                  <c:v>123.60002630657999</c:v>
                </c:pt>
                <c:pt idx="37">
                  <c:v>124.20034941997999</c:v>
                </c:pt>
                <c:pt idx="38">
                  <c:v>124.40028603811999</c:v>
                </c:pt>
                <c:pt idx="39">
                  <c:v>125.02890035365</c:v>
                </c:pt>
                <c:pt idx="40">
                  <c:v>125.55720338840001</c:v>
                </c:pt>
                <c:pt idx="41">
                  <c:v>125.62358724811999</c:v>
                </c:pt>
                <c:pt idx="42">
                  <c:v>126.21691834089999</c:v>
                </c:pt>
                <c:pt idx="43">
                  <c:v>126.78330720800001</c:v>
                </c:pt>
                <c:pt idx="44">
                  <c:v>126.80261942715001</c:v>
                </c:pt>
                <c:pt idx="45">
                  <c:v>127.22522976156</c:v>
                </c:pt>
                <c:pt idx="46">
                  <c:v>127.98346464862999</c:v>
                </c:pt>
                <c:pt idx="47">
                  <c:v>128.00880961446998</c:v>
                </c:pt>
                <c:pt idx="48">
                  <c:v>128.66025477055999</c:v>
                </c:pt>
                <c:pt idx="49">
                  <c:v>128.58660733457998</c:v>
                </c:pt>
                <c:pt idx="50">
                  <c:v>129.18382371721998</c:v>
                </c:pt>
                <c:pt idx="51">
                  <c:v>129.91651618865998</c:v>
                </c:pt>
                <c:pt idx="52">
                  <c:v>129.94502082929</c:v>
                </c:pt>
                <c:pt idx="53">
                  <c:v>130.50696516266001</c:v>
                </c:pt>
                <c:pt idx="54">
                  <c:v>130.59810834058999</c:v>
                </c:pt>
                <c:pt idx="55">
                  <c:v>131.36129577749</c:v>
                </c:pt>
                <c:pt idx="56">
                  <c:v>132.02976476435998</c:v>
                </c:pt>
                <c:pt idx="57">
                  <c:v>132.02061474351001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D6A6-405B-8993-1CD45CBD74B2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Stability!$W$642:$W$699</c:f>
              <c:numCache>
                <c:formatCode>General</c:formatCode>
                <c:ptCount val="58"/>
                <c:pt idx="0">
                  <c:v>7318.7316030729999</c:v>
                </c:pt>
                <c:pt idx="1">
                  <c:v>4337.3926600660998</c:v>
                </c:pt>
                <c:pt idx="2">
                  <c:v>2854.606564751</c:v>
                </c:pt>
                <c:pt idx="3">
                  <c:v>4048.3174221698</c:v>
                </c:pt>
                <c:pt idx="4">
                  <c:v>3020.8123574591</c:v>
                </c:pt>
                <c:pt idx="5">
                  <c:v>1972.1422269657</c:v>
                </c:pt>
                <c:pt idx="6">
                  <c:v>1444.0755670914</c:v>
                </c:pt>
                <c:pt idx="7">
                  <c:v>1124.9924803331999</c:v>
                </c:pt>
                <c:pt idx="8">
                  <c:v>1524.7933706430001</c:v>
                </c:pt>
                <c:pt idx="9">
                  <c:v>1311.7714494898999</c:v>
                </c:pt>
                <c:pt idx="10">
                  <c:v>506.45357237798999</c:v>
                </c:pt>
                <c:pt idx="11">
                  <c:v>661.12654481246989</c:v>
                </c:pt>
                <c:pt idx="12">
                  <c:v>591.26823966815004</c:v>
                </c:pt>
                <c:pt idx="13">
                  <c:v>519.76021813524994</c:v>
                </c:pt>
                <c:pt idx="14">
                  <c:v>413.04010573415997</c:v>
                </c:pt>
                <c:pt idx="15">
                  <c:v>400.23459886529997</c:v>
                </c:pt>
                <c:pt idx="16">
                  <c:v>282.87316671517999</c:v>
                </c:pt>
                <c:pt idx="17">
                  <c:v>295.02354324723996</c:v>
                </c:pt>
                <c:pt idx="18">
                  <c:v>327.97834148972998</c:v>
                </c:pt>
                <c:pt idx="19">
                  <c:v>1119.1926244602998</c:v>
                </c:pt>
                <c:pt idx="20">
                  <c:v>466.20858544420003</c:v>
                </c:pt>
                <c:pt idx="21">
                  <c:v>306.96518319981999</c:v>
                </c:pt>
                <c:pt idx="22">
                  <c:v>232.30859231289</c:v>
                </c:pt>
                <c:pt idx="23">
                  <c:v>199.69210348916999</c:v>
                </c:pt>
                <c:pt idx="24">
                  <c:v>119.37991706941</c:v>
                </c:pt>
                <c:pt idx="25">
                  <c:v>119.94270684617999</c:v>
                </c:pt>
                <c:pt idx="26">
                  <c:v>120.00010873218</c:v>
                </c:pt>
                <c:pt idx="27">
                  <c:v>120.48316084865999</c:v>
                </c:pt>
                <c:pt idx="28">
                  <c:v>121.02324978051999</c:v>
                </c:pt>
                <c:pt idx="29">
                  <c:v>121.03909178710998</c:v>
                </c:pt>
                <c:pt idx="30">
                  <c:v>121.55027891159999</c:v>
                </c:pt>
                <c:pt idx="31">
                  <c:v>122.05409283768999</c:v>
                </c:pt>
                <c:pt idx="32">
                  <c:v>122.11155452554998</c:v>
                </c:pt>
                <c:pt idx="33">
                  <c:v>122.64446110224</c:v>
                </c:pt>
                <c:pt idx="34">
                  <c:v>123.21037179478999</c:v>
                </c:pt>
                <c:pt idx="35">
                  <c:v>123.22730833353</c:v>
                </c:pt>
                <c:pt idx="36">
                  <c:v>123.75315949295999</c:v>
                </c:pt>
                <c:pt idx="37">
                  <c:v>124.33298209189999</c:v>
                </c:pt>
                <c:pt idx="38">
                  <c:v>124.31709018973001</c:v>
                </c:pt>
                <c:pt idx="39">
                  <c:v>124.87254766644</c:v>
                </c:pt>
                <c:pt idx="40">
                  <c:v>125.48746900651999</c:v>
                </c:pt>
                <c:pt idx="41">
                  <c:v>125.54211720976998</c:v>
                </c:pt>
                <c:pt idx="42">
                  <c:v>126.09248701134999</c:v>
                </c:pt>
                <c:pt idx="43">
                  <c:v>126.67751120678999</c:v>
                </c:pt>
                <c:pt idx="44">
                  <c:v>126.72475871495999</c:v>
                </c:pt>
                <c:pt idx="45">
                  <c:v>127.29870264636997</c:v>
                </c:pt>
                <c:pt idx="46">
                  <c:v>127.87033358632</c:v>
                </c:pt>
                <c:pt idx="47">
                  <c:v>127.93475943803</c:v>
                </c:pt>
                <c:pt idx="48">
                  <c:v>128.52367334762999</c:v>
                </c:pt>
                <c:pt idx="49">
                  <c:v>128.61850178805</c:v>
                </c:pt>
                <c:pt idx="50">
                  <c:v>129.24288661469998</c:v>
                </c:pt>
                <c:pt idx="51">
                  <c:v>129.89313930956999</c:v>
                </c:pt>
                <c:pt idx="52">
                  <c:v>129.91046857321999</c:v>
                </c:pt>
                <c:pt idx="53">
                  <c:v>130.61784782554997</c:v>
                </c:pt>
                <c:pt idx="54">
                  <c:v>130.67164685268</c:v>
                </c:pt>
                <c:pt idx="55">
                  <c:v>131.3201554151</c:v>
                </c:pt>
                <c:pt idx="56">
                  <c:v>132.01350483392</c:v>
                </c:pt>
                <c:pt idx="57">
                  <c:v>132.07769773400003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D6A6-405B-8993-1CD45CBD74B2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Stability!$X$642:$X$699</c:f>
              <c:numCache>
                <c:formatCode>General</c:formatCode>
                <c:ptCount val="58"/>
                <c:pt idx="0">
                  <c:v>119.72833639372</c:v>
                </c:pt>
                <c:pt idx="1">
                  <c:v>18.807768775980001</c:v>
                </c:pt>
                <c:pt idx="2">
                  <c:v>119.37377564316998</c:v>
                </c:pt>
                <c:pt idx="3">
                  <c:v>119.49282748544999</c:v>
                </c:pt>
                <c:pt idx="4">
                  <c:v>119.48666569237</c:v>
                </c:pt>
                <c:pt idx="5">
                  <c:v>18.857404671687998</c:v>
                </c:pt>
                <c:pt idx="6">
                  <c:v>119.45851044270998</c:v>
                </c:pt>
                <c:pt idx="7">
                  <c:v>17.272695562254</c:v>
                </c:pt>
                <c:pt idx="8">
                  <c:v>119.36366945965</c:v>
                </c:pt>
                <c:pt idx="9">
                  <c:v>119.39384669161998</c:v>
                </c:pt>
                <c:pt idx="10">
                  <c:v>18.419434910589999</c:v>
                </c:pt>
                <c:pt idx="11">
                  <c:v>118.78403396693999</c:v>
                </c:pt>
                <c:pt idx="12">
                  <c:v>124.48621616911998</c:v>
                </c:pt>
                <c:pt idx="13">
                  <c:v>124.4169576513</c:v>
                </c:pt>
                <c:pt idx="14">
                  <c:v>124.25145911731998</c:v>
                </c:pt>
                <c:pt idx="15">
                  <c:v>123.66532529042</c:v>
                </c:pt>
                <c:pt idx="16">
                  <c:v>123.77207139503999</c:v>
                </c:pt>
                <c:pt idx="17">
                  <c:v>123.73500609838999</c:v>
                </c:pt>
                <c:pt idx="18">
                  <c:v>123.29694613531001</c:v>
                </c:pt>
                <c:pt idx="19">
                  <c:v>31.309714215248995</c:v>
                </c:pt>
                <c:pt idx="20">
                  <c:v>28.592871380927996</c:v>
                </c:pt>
                <c:pt idx="21">
                  <c:v>25.386066125684998</c:v>
                </c:pt>
                <c:pt idx="22">
                  <c:v>23.197801310798997</c:v>
                </c:pt>
                <c:pt idx="23">
                  <c:v>127.30556232248999</c:v>
                </c:pt>
                <c:pt idx="24">
                  <c:v>119.05301803262999</c:v>
                </c:pt>
                <c:pt idx="25">
                  <c:v>119.60601692074</c:v>
                </c:pt>
                <c:pt idx="26">
                  <c:v>119.62555759743999</c:v>
                </c:pt>
                <c:pt idx="27">
                  <c:v>120.11042527955998</c:v>
                </c:pt>
                <c:pt idx="28">
                  <c:v>120.60190985306998</c:v>
                </c:pt>
                <c:pt idx="29">
                  <c:v>120.69147492518</c:v>
                </c:pt>
                <c:pt idx="30">
                  <c:v>121.09787543951998</c:v>
                </c:pt>
                <c:pt idx="31">
                  <c:v>121.67756580209999</c:v>
                </c:pt>
                <c:pt idx="32">
                  <c:v>121.78359033138999</c:v>
                </c:pt>
                <c:pt idx="33">
                  <c:v>122.26902723418</c:v>
                </c:pt>
                <c:pt idx="34">
                  <c:v>122.81028172426998</c:v>
                </c:pt>
                <c:pt idx="35">
                  <c:v>122.87587350345999</c:v>
                </c:pt>
                <c:pt idx="36">
                  <c:v>123.37985471732</c:v>
                </c:pt>
                <c:pt idx="37">
                  <c:v>123.99914166550998</c:v>
                </c:pt>
                <c:pt idx="38">
                  <c:v>123.95743122243999</c:v>
                </c:pt>
                <c:pt idx="39">
                  <c:v>124.48422626436</c:v>
                </c:pt>
                <c:pt idx="40">
                  <c:v>125.14514047591</c:v>
                </c:pt>
                <c:pt idx="41">
                  <c:v>125.15071041649</c:v>
                </c:pt>
                <c:pt idx="42">
                  <c:v>125.68989762625</c:v>
                </c:pt>
                <c:pt idx="43">
                  <c:v>126.28065347969999</c:v>
                </c:pt>
                <c:pt idx="44">
                  <c:v>126.38181283638001</c:v>
                </c:pt>
                <c:pt idx="45">
                  <c:v>126.95293810798</c:v>
                </c:pt>
                <c:pt idx="46">
                  <c:v>127.48569490243</c:v>
                </c:pt>
                <c:pt idx="47">
                  <c:v>127.56685938672</c:v>
                </c:pt>
                <c:pt idx="48">
                  <c:v>128.12107629294999</c:v>
                </c:pt>
                <c:pt idx="49">
                  <c:v>128.16976223581997</c:v>
                </c:pt>
                <c:pt idx="50">
                  <c:v>128.88674321836999</c:v>
                </c:pt>
                <c:pt idx="51">
                  <c:v>129.50592302827999</c:v>
                </c:pt>
                <c:pt idx="52">
                  <c:v>129.45361209103999</c:v>
                </c:pt>
                <c:pt idx="53">
                  <c:v>130.24421056528999</c:v>
                </c:pt>
                <c:pt idx="54">
                  <c:v>130.29350531272999</c:v>
                </c:pt>
                <c:pt idx="55">
                  <c:v>130.95454686335</c:v>
                </c:pt>
                <c:pt idx="56">
                  <c:v>131.59453430248001</c:v>
                </c:pt>
                <c:pt idx="57">
                  <c:v>131.6758701487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D6A6-405B-8993-1CD45CBD74B2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Stability!$Y$642:$Y$699</c:f>
              <c:numCache>
                <c:formatCode>General</c:formatCode>
                <c:ptCount val="58"/>
                <c:pt idx="0">
                  <c:v>290592.05893966998</c:v>
                </c:pt>
                <c:pt idx="1">
                  <c:v>151434.89103086002</c:v>
                </c:pt>
                <c:pt idx="2">
                  <c:v>100043.71449928</c:v>
                </c:pt>
                <c:pt idx="3">
                  <c:v>75753.797421729003</c:v>
                </c:pt>
                <c:pt idx="4">
                  <c:v>59461.201240289003</c:v>
                </c:pt>
                <c:pt idx="5">
                  <c:v>50518.237607204006</c:v>
                </c:pt>
                <c:pt idx="6">
                  <c:v>42438.845592721002</c:v>
                </c:pt>
                <c:pt idx="7">
                  <c:v>36941.412385579002</c:v>
                </c:pt>
                <c:pt idx="8">
                  <c:v>32723.129562758</c:v>
                </c:pt>
                <c:pt idx="9">
                  <c:v>29412.415296310002</c:v>
                </c:pt>
                <c:pt idx="10">
                  <c:v>14770.526905892</c:v>
                </c:pt>
                <c:pt idx="11">
                  <c:v>10796.422373245001</c:v>
                </c:pt>
                <c:pt idx="12">
                  <c:v>8219.9308523431991</c:v>
                </c:pt>
                <c:pt idx="13">
                  <c:v>6476.7199148485006</c:v>
                </c:pt>
                <c:pt idx="14">
                  <c:v>5117.5181166824996</c:v>
                </c:pt>
                <c:pt idx="15">
                  <c:v>4539.5709129425995</c:v>
                </c:pt>
                <c:pt idx="16">
                  <c:v>3614.0042140168998</c:v>
                </c:pt>
                <c:pt idx="17">
                  <c:v>3255.2297705962997</c:v>
                </c:pt>
                <c:pt idx="18">
                  <c:v>2922.7575095953998</c:v>
                </c:pt>
                <c:pt idx="19">
                  <c:v>1874.7930556640001</c:v>
                </c:pt>
                <c:pt idx="20">
                  <c:v>1116.0242553041001</c:v>
                </c:pt>
                <c:pt idx="21">
                  <c:v>724.79681668218996</c:v>
                </c:pt>
                <c:pt idx="22">
                  <c:v>546.04283677328999</c:v>
                </c:pt>
                <c:pt idx="23">
                  <c:v>374.44798497274996</c:v>
                </c:pt>
                <c:pt idx="24">
                  <c:v>119.70927998014999</c:v>
                </c:pt>
                <c:pt idx="25">
                  <c:v>120.30720171883999</c:v>
                </c:pt>
                <c:pt idx="26">
                  <c:v>120.37531868045001</c:v>
                </c:pt>
                <c:pt idx="27">
                  <c:v>120.82311143218999</c:v>
                </c:pt>
                <c:pt idx="28">
                  <c:v>121.37996440289</c:v>
                </c:pt>
                <c:pt idx="29">
                  <c:v>121.44275883363999</c:v>
                </c:pt>
                <c:pt idx="30">
                  <c:v>121.92301831194999</c:v>
                </c:pt>
                <c:pt idx="31">
                  <c:v>122.41220978931</c:v>
                </c:pt>
                <c:pt idx="32">
                  <c:v>122.54692779520001</c:v>
                </c:pt>
                <c:pt idx="33">
                  <c:v>123.03301658612</c:v>
                </c:pt>
                <c:pt idx="34">
                  <c:v>123.60033966247998</c:v>
                </c:pt>
                <c:pt idx="35">
                  <c:v>123.63230675459</c:v>
                </c:pt>
                <c:pt idx="36">
                  <c:v>124.10373440265998</c:v>
                </c:pt>
                <c:pt idx="37">
                  <c:v>124.74711561474999</c:v>
                </c:pt>
                <c:pt idx="38">
                  <c:v>124.69699322210998</c:v>
                </c:pt>
                <c:pt idx="39">
                  <c:v>125.27499535414</c:v>
                </c:pt>
                <c:pt idx="40">
                  <c:v>125.88195630484</c:v>
                </c:pt>
                <c:pt idx="41">
                  <c:v>125.92142186347999</c:v>
                </c:pt>
                <c:pt idx="42">
                  <c:v>126.46803611950999</c:v>
                </c:pt>
                <c:pt idx="43">
                  <c:v>127.03082958651999</c:v>
                </c:pt>
                <c:pt idx="44">
                  <c:v>127.08687548888</c:v>
                </c:pt>
                <c:pt idx="45">
                  <c:v>127.63224348694</c:v>
                </c:pt>
                <c:pt idx="46">
                  <c:v>128.22716625565999</c:v>
                </c:pt>
                <c:pt idx="47">
                  <c:v>128.28770931846998</c:v>
                </c:pt>
                <c:pt idx="48">
                  <c:v>128.85462901505997</c:v>
                </c:pt>
                <c:pt idx="49">
                  <c:v>128.98628712058999</c:v>
                </c:pt>
                <c:pt idx="50">
                  <c:v>129.60769666079</c:v>
                </c:pt>
                <c:pt idx="51">
                  <c:v>130.28012676444999</c:v>
                </c:pt>
                <c:pt idx="52">
                  <c:v>130.26341610630999</c:v>
                </c:pt>
                <c:pt idx="53">
                  <c:v>131.05505486284</c:v>
                </c:pt>
                <c:pt idx="54">
                  <c:v>131.07719943008999</c:v>
                </c:pt>
                <c:pt idx="55">
                  <c:v>131.69899713194999</c:v>
                </c:pt>
                <c:pt idx="56">
                  <c:v>132.39883119434</c:v>
                </c:pt>
                <c:pt idx="57">
                  <c:v>132.49587993096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D6A6-405B-8993-1CD45CBD74B2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Stability!$Z$642:$Z$699</c:f>
              <c:numCache>
                <c:formatCode>General</c:formatCode>
                <c:ptCount val="58"/>
                <c:pt idx="0">
                  <c:v>7318.7316030729999</c:v>
                </c:pt>
                <c:pt idx="1">
                  <c:v>4337.3926600660998</c:v>
                </c:pt>
                <c:pt idx="2">
                  <c:v>2854.606564751</c:v>
                </c:pt>
                <c:pt idx="3">
                  <c:v>4048.3174221698</c:v>
                </c:pt>
                <c:pt idx="4">
                  <c:v>3020.8123574591</c:v>
                </c:pt>
                <c:pt idx="5">
                  <c:v>1972.1422269657</c:v>
                </c:pt>
                <c:pt idx="6">
                  <c:v>1444.0755670914</c:v>
                </c:pt>
                <c:pt idx="7">
                  <c:v>1124.9924803331999</c:v>
                </c:pt>
                <c:pt idx="8">
                  <c:v>1524.7933706430001</c:v>
                </c:pt>
                <c:pt idx="9">
                  <c:v>1311.7714494898999</c:v>
                </c:pt>
                <c:pt idx="10">
                  <c:v>506.45357237798999</c:v>
                </c:pt>
                <c:pt idx="11">
                  <c:v>661.12654481246989</c:v>
                </c:pt>
                <c:pt idx="12">
                  <c:v>591.26823966815004</c:v>
                </c:pt>
                <c:pt idx="13">
                  <c:v>519.76021813524994</c:v>
                </c:pt>
                <c:pt idx="14">
                  <c:v>413.04010573415997</c:v>
                </c:pt>
                <c:pt idx="15">
                  <c:v>400.23459886529997</c:v>
                </c:pt>
                <c:pt idx="16">
                  <c:v>282.87316671517999</c:v>
                </c:pt>
                <c:pt idx="17">
                  <c:v>295.02354324723996</c:v>
                </c:pt>
                <c:pt idx="18">
                  <c:v>327.97834148972998</c:v>
                </c:pt>
                <c:pt idx="19">
                  <c:v>1119.1926244602998</c:v>
                </c:pt>
                <c:pt idx="20">
                  <c:v>466.20858544420003</c:v>
                </c:pt>
                <c:pt idx="21">
                  <c:v>306.96518319981999</c:v>
                </c:pt>
                <c:pt idx="22">
                  <c:v>232.30859231289</c:v>
                </c:pt>
                <c:pt idx="23">
                  <c:v>199.69210348916999</c:v>
                </c:pt>
                <c:pt idx="24">
                  <c:v>119.37991706941</c:v>
                </c:pt>
                <c:pt idx="25">
                  <c:v>119.94270684617999</c:v>
                </c:pt>
                <c:pt idx="26">
                  <c:v>120.00010873218</c:v>
                </c:pt>
                <c:pt idx="27">
                  <c:v>120.48316084865999</c:v>
                </c:pt>
                <c:pt idx="28">
                  <c:v>121.02324978051999</c:v>
                </c:pt>
                <c:pt idx="29">
                  <c:v>121.03909178710998</c:v>
                </c:pt>
                <c:pt idx="30">
                  <c:v>121.55027891159999</c:v>
                </c:pt>
                <c:pt idx="31">
                  <c:v>122.05409283768999</c:v>
                </c:pt>
                <c:pt idx="32">
                  <c:v>122.11155452554998</c:v>
                </c:pt>
                <c:pt idx="33">
                  <c:v>122.64446110224</c:v>
                </c:pt>
                <c:pt idx="34">
                  <c:v>123.21037179478999</c:v>
                </c:pt>
                <c:pt idx="35">
                  <c:v>123.22730833353</c:v>
                </c:pt>
                <c:pt idx="36">
                  <c:v>123.75315949295999</c:v>
                </c:pt>
                <c:pt idx="37">
                  <c:v>124.33298209189999</c:v>
                </c:pt>
                <c:pt idx="38">
                  <c:v>124.31709018973001</c:v>
                </c:pt>
                <c:pt idx="39">
                  <c:v>124.87254766644</c:v>
                </c:pt>
                <c:pt idx="40">
                  <c:v>125.48746900651999</c:v>
                </c:pt>
                <c:pt idx="41">
                  <c:v>125.54211720976998</c:v>
                </c:pt>
                <c:pt idx="42">
                  <c:v>126.09248701134999</c:v>
                </c:pt>
                <c:pt idx="43">
                  <c:v>126.67751120678999</c:v>
                </c:pt>
                <c:pt idx="44">
                  <c:v>126.72475871495999</c:v>
                </c:pt>
                <c:pt idx="45">
                  <c:v>127.29870264636997</c:v>
                </c:pt>
                <c:pt idx="46">
                  <c:v>127.87033358632</c:v>
                </c:pt>
                <c:pt idx="47">
                  <c:v>127.93475943803</c:v>
                </c:pt>
                <c:pt idx="48">
                  <c:v>128.52367334762999</c:v>
                </c:pt>
                <c:pt idx="49">
                  <c:v>128.61850178805</c:v>
                </c:pt>
                <c:pt idx="50">
                  <c:v>129.24288661469998</c:v>
                </c:pt>
                <c:pt idx="51">
                  <c:v>129.89313930956999</c:v>
                </c:pt>
                <c:pt idx="52">
                  <c:v>129.91046857321999</c:v>
                </c:pt>
                <c:pt idx="53">
                  <c:v>130.61784782554997</c:v>
                </c:pt>
                <c:pt idx="54">
                  <c:v>130.67164685268</c:v>
                </c:pt>
                <c:pt idx="55">
                  <c:v>131.3201554151</c:v>
                </c:pt>
                <c:pt idx="56">
                  <c:v>132.01350483392</c:v>
                </c:pt>
                <c:pt idx="57">
                  <c:v>132.07769773400003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D6A6-405B-8993-1CD45CBD74B2}"/>
            </c:ext>
          </c:extLst>
        </c:ser>
        <c:ser>
          <c:idx val="15"/>
          <c:order val="15"/>
          <c:tx>
            <c:v>TA=25, VIN=5.5V,Ton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Stability!$V$703:$V$760</c:f>
              <c:numCache>
                <c:formatCode>General</c:formatCode>
                <c:ptCount val="58"/>
                <c:pt idx="0">
                  <c:v>108.60657882305</c:v>
                </c:pt>
                <c:pt idx="1">
                  <c:v>108.46789539469999</c:v>
                </c:pt>
                <c:pt idx="2">
                  <c:v>108.40044668423999</c:v>
                </c:pt>
                <c:pt idx="3">
                  <c:v>108.62866909815999</c:v>
                </c:pt>
                <c:pt idx="4">
                  <c:v>108.7100801696</c:v>
                </c:pt>
                <c:pt idx="5">
                  <c:v>108.50830646969</c:v>
                </c:pt>
                <c:pt idx="6">
                  <c:v>108.3044709017</c:v>
                </c:pt>
                <c:pt idx="7">
                  <c:v>108.73927723400999</c:v>
                </c:pt>
                <c:pt idx="8">
                  <c:v>108.40000000001</c:v>
                </c:pt>
                <c:pt idx="9">
                  <c:v>108.30549020658999</c:v>
                </c:pt>
                <c:pt idx="10">
                  <c:v>107.79464681155</c:v>
                </c:pt>
                <c:pt idx="11">
                  <c:v>114.09687835883</c:v>
                </c:pt>
                <c:pt idx="12">
                  <c:v>113.88906116091999</c:v>
                </c:pt>
                <c:pt idx="13">
                  <c:v>113.49092040897999</c:v>
                </c:pt>
                <c:pt idx="14">
                  <c:v>113.37897953105998</c:v>
                </c:pt>
                <c:pt idx="15">
                  <c:v>113.07705236567999</c:v>
                </c:pt>
                <c:pt idx="16">
                  <c:v>112.83043861701999</c:v>
                </c:pt>
                <c:pt idx="17">
                  <c:v>112.97275454483999</c:v>
                </c:pt>
                <c:pt idx="18">
                  <c:v>112.67062400082</c:v>
                </c:pt>
                <c:pt idx="19">
                  <c:v>114.47057262986999</c:v>
                </c:pt>
                <c:pt idx="20">
                  <c:v>113.38448764892999</c:v>
                </c:pt>
                <c:pt idx="21">
                  <c:v>115.24814544256999</c:v>
                </c:pt>
                <c:pt idx="22">
                  <c:v>120.33953473717999</c:v>
                </c:pt>
                <c:pt idx="23">
                  <c:v>117.13704331664999</c:v>
                </c:pt>
                <c:pt idx="24">
                  <c:v>108.15751986370999</c:v>
                </c:pt>
                <c:pt idx="25">
                  <c:v>108.71047550421</c:v>
                </c:pt>
                <c:pt idx="26">
                  <c:v>108.64720001313999</c:v>
                </c:pt>
                <c:pt idx="27">
                  <c:v>109.15127419612</c:v>
                </c:pt>
                <c:pt idx="28">
                  <c:v>109.55706039073999</c:v>
                </c:pt>
                <c:pt idx="29">
                  <c:v>109.74371451164998</c:v>
                </c:pt>
                <c:pt idx="30">
                  <c:v>109.94411668448998</c:v>
                </c:pt>
                <c:pt idx="31">
                  <c:v>110.66257423252</c:v>
                </c:pt>
                <c:pt idx="32">
                  <c:v>111.09146691487999</c:v>
                </c:pt>
                <c:pt idx="33">
                  <c:v>111.0391151395</c:v>
                </c:pt>
                <c:pt idx="34">
                  <c:v>111.39412128984999</c:v>
                </c:pt>
                <c:pt idx="35">
                  <c:v>111.96978517497999</c:v>
                </c:pt>
                <c:pt idx="36">
                  <c:v>111.91172541100001</c:v>
                </c:pt>
                <c:pt idx="37">
                  <c:v>112.18087794770999</c:v>
                </c:pt>
                <c:pt idx="38">
                  <c:v>112.79932775927</c:v>
                </c:pt>
                <c:pt idx="39">
                  <c:v>113.20010923285999</c:v>
                </c:pt>
                <c:pt idx="40">
                  <c:v>113.59769188586999</c:v>
                </c:pt>
                <c:pt idx="41">
                  <c:v>113.59993674452998</c:v>
                </c:pt>
                <c:pt idx="42">
                  <c:v>114.12619776647999</c:v>
                </c:pt>
                <c:pt idx="43">
                  <c:v>114.54834902521999</c:v>
                </c:pt>
                <c:pt idx="44">
                  <c:v>114.8582306297</c:v>
                </c:pt>
                <c:pt idx="45">
                  <c:v>115.10434042436999</c:v>
                </c:pt>
                <c:pt idx="46">
                  <c:v>115.61868270364999</c:v>
                </c:pt>
                <c:pt idx="47">
                  <c:v>115.80084321733999</c:v>
                </c:pt>
                <c:pt idx="48">
                  <c:v>116.40304278971999</c:v>
                </c:pt>
                <c:pt idx="49">
                  <c:v>116.67317408901999</c:v>
                </c:pt>
                <c:pt idx="50">
                  <c:v>116.82805867892999</c:v>
                </c:pt>
                <c:pt idx="51">
                  <c:v>117.36413540622</c:v>
                </c:pt>
                <c:pt idx="52">
                  <c:v>117.84478066711999</c:v>
                </c:pt>
                <c:pt idx="53">
                  <c:v>117.78186243165</c:v>
                </c:pt>
                <c:pt idx="54">
                  <c:v>118.61057222923999</c:v>
                </c:pt>
                <c:pt idx="55">
                  <c:v>118.79310754183</c:v>
                </c:pt>
                <c:pt idx="56">
                  <c:v>119.09332309250999</c:v>
                </c:pt>
                <c:pt idx="57">
                  <c:v>119.41625277537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D6A6-405B-8993-1CD45CBD74B2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Stability!$W$703:$W$760</c:f>
              <c:numCache>
                <c:formatCode>General</c:formatCode>
                <c:ptCount val="58"/>
                <c:pt idx="0">
                  <c:v>344.10701184791998</c:v>
                </c:pt>
                <c:pt idx="1">
                  <c:v>108.42839707673998</c:v>
                </c:pt>
                <c:pt idx="2">
                  <c:v>395.84616245066002</c:v>
                </c:pt>
                <c:pt idx="3">
                  <c:v>230.08931690595</c:v>
                </c:pt>
                <c:pt idx="4">
                  <c:v>262.81573033478998</c:v>
                </c:pt>
                <c:pt idx="5">
                  <c:v>508.03027397877997</c:v>
                </c:pt>
                <c:pt idx="6">
                  <c:v>401.45084152594001</c:v>
                </c:pt>
                <c:pt idx="7">
                  <c:v>351.65743901231997</c:v>
                </c:pt>
                <c:pt idx="8">
                  <c:v>232.75850152314999</c:v>
                </c:pt>
                <c:pt idx="9">
                  <c:v>263.63481755969997</c:v>
                </c:pt>
                <c:pt idx="10">
                  <c:v>194.45569765997001</c:v>
                </c:pt>
                <c:pt idx="11">
                  <c:v>1718.1457609072997</c:v>
                </c:pt>
                <c:pt idx="12">
                  <c:v>1542.1320034200999</c:v>
                </c:pt>
                <c:pt idx="13">
                  <c:v>950.71308739414997</c:v>
                </c:pt>
                <c:pt idx="14">
                  <c:v>744.48750347924999</c:v>
                </c:pt>
                <c:pt idx="15">
                  <c:v>627.19630022164995</c:v>
                </c:pt>
                <c:pt idx="16">
                  <c:v>481.01960054595992</c:v>
                </c:pt>
                <c:pt idx="17">
                  <c:v>460.2770418623</c:v>
                </c:pt>
                <c:pt idx="18">
                  <c:v>368.40442952034999</c:v>
                </c:pt>
                <c:pt idx="19">
                  <c:v>1119.3123041838001</c:v>
                </c:pt>
                <c:pt idx="20">
                  <c:v>466.42160327916997</c:v>
                </c:pt>
                <c:pt idx="21">
                  <c:v>312.37105080772994</c:v>
                </c:pt>
                <c:pt idx="22">
                  <c:v>286.42266196592999</c:v>
                </c:pt>
                <c:pt idx="23">
                  <c:v>207.80892029626997</c:v>
                </c:pt>
                <c:pt idx="24">
                  <c:v>108.10330304362999</c:v>
                </c:pt>
                <c:pt idx="25">
                  <c:v>108.59907247307</c:v>
                </c:pt>
                <c:pt idx="26">
                  <c:v>108.62760828969999</c:v>
                </c:pt>
                <c:pt idx="27">
                  <c:v>109.11428829357</c:v>
                </c:pt>
                <c:pt idx="28">
                  <c:v>109.58329808078999</c:v>
                </c:pt>
                <c:pt idx="29">
                  <c:v>109.59996238459999</c:v>
                </c:pt>
                <c:pt idx="30">
                  <c:v>110.03000544924998</c:v>
                </c:pt>
                <c:pt idx="31">
                  <c:v>110.50047834855</c:v>
                </c:pt>
                <c:pt idx="32">
                  <c:v>110.94165032895999</c:v>
                </c:pt>
                <c:pt idx="33">
                  <c:v>110.92638589716999</c:v>
                </c:pt>
                <c:pt idx="34">
                  <c:v>111.38648180375</c:v>
                </c:pt>
                <c:pt idx="35">
                  <c:v>111.82439985855</c:v>
                </c:pt>
                <c:pt idx="36">
                  <c:v>111.89220726643998</c:v>
                </c:pt>
                <c:pt idx="37">
                  <c:v>112.35995647722999</c:v>
                </c:pt>
                <c:pt idx="38">
                  <c:v>112.83229993923999</c:v>
                </c:pt>
                <c:pt idx="39">
                  <c:v>113.06795244534999</c:v>
                </c:pt>
                <c:pt idx="40">
                  <c:v>113.54642722637999</c:v>
                </c:pt>
                <c:pt idx="41">
                  <c:v>113.60276126645999</c:v>
                </c:pt>
                <c:pt idx="42">
                  <c:v>114.07074999279999</c:v>
                </c:pt>
                <c:pt idx="43">
                  <c:v>114.62753783322999</c:v>
                </c:pt>
                <c:pt idx="44">
                  <c:v>114.59181779834</c:v>
                </c:pt>
                <c:pt idx="45">
                  <c:v>115.16429555692</c:v>
                </c:pt>
                <c:pt idx="46">
                  <c:v>115.62907780382999</c:v>
                </c:pt>
                <c:pt idx="47">
                  <c:v>115.67096597032</c:v>
                </c:pt>
                <c:pt idx="48">
                  <c:v>116.23025232582999</c:v>
                </c:pt>
                <c:pt idx="49">
                  <c:v>116.71243207696</c:v>
                </c:pt>
                <c:pt idx="50">
                  <c:v>116.77195702966999</c:v>
                </c:pt>
                <c:pt idx="51">
                  <c:v>117.30660397958999</c:v>
                </c:pt>
                <c:pt idx="52">
                  <c:v>117.83930303906</c:v>
                </c:pt>
                <c:pt idx="53">
                  <c:v>117.87781586961999</c:v>
                </c:pt>
                <c:pt idx="54">
                  <c:v>118.45393339731</c:v>
                </c:pt>
                <c:pt idx="55">
                  <c:v>118.99076652309</c:v>
                </c:pt>
                <c:pt idx="56">
                  <c:v>119.04773439773</c:v>
                </c:pt>
                <c:pt idx="57">
                  <c:v>119.62580327012999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D6A6-405B-8993-1CD45CBD74B2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Stability!$X$703:$X$760</c:f>
              <c:numCache>
                <c:formatCode>General</c:formatCode>
                <c:ptCount val="58"/>
                <c:pt idx="0">
                  <c:v>108.38888260750998</c:v>
                </c:pt>
                <c:pt idx="1">
                  <c:v>107.98503574877</c:v>
                </c:pt>
                <c:pt idx="2">
                  <c:v>107.98448758142999</c:v>
                </c:pt>
                <c:pt idx="3">
                  <c:v>108.26382560851999</c:v>
                </c:pt>
                <c:pt idx="4">
                  <c:v>108.23123671946</c:v>
                </c:pt>
                <c:pt idx="5">
                  <c:v>108.11256837093001</c:v>
                </c:pt>
                <c:pt idx="6">
                  <c:v>107.99999999997</c:v>
                </c:pt>
                <c:pt idx="7">
                  <c:v>108.09031881521999</c:v>
                </c:pt>
                <c:pt idx="8">
                  <c:v>108.10362918288999</c:v>
                </c:pt>
                <c:pt idx="9">
                  <c:v>108.12636581253</c:v>
                </c:pt>
                <c:pt idx="10">
                  <c:v>107.32569572525999</c:v>
                </c:pt>
                <c:pt idx="11">
                  <c:v>107.60120697824999</c:v>
                </c:pt>
                <c:pt idx="12">
                  <c:v>113.54832980885</c:v>
                </c:pt>
                <c:pt idx="13">
                  <c:v>113.04798009177</c:v>
                </c:pt>
                <c:pt idx="14">
                  <c:v>112.93946112592999</c:v>
                </c:pt>
                <c:pt idx="15">
                  <c:v>112.52321973366999</c:v>
                </c:pt>
                <c:pt idx="16">
                  <c:v>112.61177010534999</c:v>
                </c:pt>
                <c:pt idx="17">
                  <c:v>112.54272149933999</c:v>
                </c:pt>
                <c:pt idx="18">
                  <c:v>112.10558152543999</c:v>
                </c:pt>
                <c:pt idx="19">
                  <c:v>27.513525016465998</c:v>
                </c:pt>
                <c:pt idx="20">
                  <c:v>28.704707461510996</c:v>
                </c:pt>
                <c:pt idx="21">
                  <c:v>23.592877646780998</c:v>
                </c:pt>
                <c:pt idx="22">
                  <c:v>22.099652321871996</c:v>
                </c:pt>
                <c:pt idx="23">
                  <c:v>22.024683950762999</c:v>
                </c:pt>
                <c:pt idx="24">
                  <c:v>107.80693307308999</c:v>
                </c:pt>
                <c:pt idx="25">
                  <c:v>108.16504732179999</c:v>
                </c:pt>
                <c:pt idx="26">
                  <c:v>108.28059007831</c:v>
                </c:pt>
                <c:pt idx="27">
                  <c:v>108.77758525646999</c:v>
                </c:pt>
                <c:pt idx="28">
                  <c:v>109.24225123495999</c:v>
                </c:pt>
                <c:pt idx="29">
                  <c:v>109.21102462888999</c:v>
                </c:pt>
                <c:pt idx="30">
                  <c:v>109.66016969587</c:v>
                </c:pt>
                <c:pt idx="31">
                  <c:v>110.12033364364</c:v>
                </c:pt>
                <c:pt idx="32">
                  <c:v>110.58404309471999</c:v>
                </c:pt>
                <c:pt idx="33">
                  <c:v>110.4817579372</c:v>
                </c:pt>
                <c:pt idx="34">
                  <c:v>111.04317465262</c:v>
                </c:pt>
                <c:pt idx="35">
                  <c:v>111.49878093334999</c:v>
                </c:pt>
                <c:pt idx="36">
                  <c:v>111.54739408223999</c:v>
                </c:pt>
                <c:pt idx="37">
                  <c:v>111.9997</c:v>
                </c:pt>
                <c:pt idx="38">
                  <c:v>112.49048000000001</c:v>
                </c:pt>
                <c:pt idx="39">
                  <c:v>112.7160155011</c:v>
                </c:pt>
                <c:pt idx="40">
                  <c:v>113.19930125472</c:v>
                </c:pt>
                <c:pt idx="41">
                  <c:v>113.28379572738999</c:v>
                </c:pt>
                <c:pt idx="42">
                  <c:v>113.69138145013999</c:v>
                </c:pt>
                <c:pt idx="43">
                  <c:v>114.24394458142</c:v>
                </c:pt>
                <c:pt idx="44">
                  <c:v>114.21896742010999</c:v>
                </c:pt>
                <c:pt idx="45">
                  <c:v>114.7485569098</c:v>
                </c:pt>
                <c:pt idx="46">
                  <c:v>115.33494058804999</c:v>
                </c:pt>
                <c:pt idx="47">
                  <c:v>115.31070234098999</c:v>
                </c:pt>
                <c:pt idx="48">
                  <c:v>115.89795273726999</c:v>
                </c:pt>
                <c:pt idx="49">
                  <c:v>116.41741765244998</c:v>
                </c:pt>
                <c:pt idx="50">
                  <c:v>116.42355543238</c:v>
                </c:pt>
                <c:pt idx="51">
                  <c:v>116.96476652244</c:v>
                </c:pt>
                <c:pt idx="52">
                  <c:v>117.43299272597999</c:v>
                </c:pt>
                <c:pt idx="53">
                  <c:v>117.55782075262999</c:v>
                </c:pt>
                <c:pt idx="54">
                  <c:v>118.08945846166</c:v>
                </c:pt>
                <c:pt idx="55">
                  <c:v>118.55907530890001</c:v>
                </c:pt>
                <c:pt idx="56">
                  <c:v>118.59745000000001</c:v>
                </c:pt>
                <c:pt idx="57">
                  <c:v>119.12114918329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D6A6-405B-8993-1CD45CBD74B2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Stability!$Y$703:$Y$760</c:f>
              <c:numCache>
                <c:formatCode>General</c:formatCode>
                <c:ptCount val="58"/>
                <c:pt idx="0">
                  <c:v>287994.57347139</c:v>
                </c:pt>
                <c:pt idx="1">
                  <c:v>108.88207422244</c:v>
                </c:pt>
                <c:pt idx="2">
                  <c:v>99974.515232029007</c:v>
                </c:pt>
                <c:pt idx="3">
                  <c:v>71981.600000000006</c:v>
                </c:pt>
                <c:pt idx="4">
                  <c:v>58458.706364703008</c:v>
                </c:pt>
                <c:pt idx="5">
                  <c:v>50589.000000000007</c:v>
                </c:pt>
                <c:pt idx="6">
                  <c:v>43800.583172998005</c:v>
                </c:pt>
                <c:pt idx="7">
                  <c:v>38857.331315497002</c:v>
                </c:pt>
                <c:pt idx="8">
                  <c:v>33036</c:v>
                </c:pt>
                <c:pt idx="9">
                  <c:v>30517.509904592003</c:v>
                </c:pt>
                <c:pt idx="10">
                  <c:v>15048.829259016</c:v>
                </c:pt>
                <c:pt idx="11">
                  <c:v>12142.098354318001</c:v>
                </c:pt>
                <c:pt idx="12">
                  <c:v>8816.8813136018998</c:v>
                </c:pt>
                <c:pt idx="13">
                  <c:v>6676.1864669707002</c:v>
                </c:pt>
                <c:pt idx="14">
                  <c:v>5384.7883028337992</c:v>
                </c:pt>
                <c:pt idx="15">
                  <c:v>4496.0602982918999</c:v>
                </c:pt>
                <c:pt idx="16">
                  <c:v>3860.1680240539999</c:v>
                </c:pt>
                <c:pt idx="17">
                  <c:v>3330.8354847021001</c:v>
                </c:pt>
                <c:pt idx="18">
                  <c:v>2960.1667307580997</c:v>
                </c:pt>
                <c:pt idx="19">
                  <c:v>2019.2967496826</c:v>
                </c:pt>
                <c:pt idx="20">
                  <c:v>1156.6964822658999</c:v>
                </c:pt>
                <c:pt idx="21">
                  <c:v>758.17786355074998</c:v>
                </c:pt>
                <c:pt idx="22">
                  <c:v>575.36348886206997</c:v>
                </c:pt>
                <c:pt idx="23">
                  <c:v>385.74655000000001</c:v>
                </c:pt>
                <c:pt idx="24">
                  <c:v>108.41143084549999</c:v>
                </c:pt>
                <c:pt idx="25">
                  <c:v>108.95152871179999</c:v>
                </c:pt>
                <c:pt idx="26">
                  <c:v>108.96056385803</c:v>
                </c:pt>
                <c:pt idx="27">
                  <c:v>109.4404268617</c:v>
                </c:pt>
                <c:pt idx="28">
                  <c:v>109.92458829371999</c:v>
                </c:pt>
                <c:pt idx="29">
                  <c:v>109.94280427598</c:v>
                </c:pt>
                <c:pt idx="30">
                  <c:v>110.36735978022999</c:v>
                </c:pt>
                <c:pt idx="31">
                  <c:v>110.83950628738999</c:v>
                </c:pt>
                <c:pt idx="32">
                  <c:v>111.28356362798999</c:v>
                </c:pt>
                <c:pt idx="33">
                  <c:v>111.26410165039999</c:v>
                </c:pt>
                <c:pt idx="34">
                  <c:v>111.72926255181</c:v>
                </c:pt>
                <c:pt idx="35">
                  <c:v>112.12416659212998</c:v>
                </c:pt>
                <c:pt idx="36">
                  <c:v>112.24330163441</c:v>
                </c:pt>
                <c:pt idx="37">
                  <c:v>112.65432534876</c:v>
                </c:pt>
                <c:pt idx="38">
                  <c:v>113.26605297563999</c:v>
                </c:pt>
                <c:pt idx="39">
                  <c:v>113.4006084885</c:v>
                </c:pt>
                <c:pt idx="40">
                  <c:v>113.91256417736</c:v>
                </c:pt>
                <c:pt idx="41">
                  <c:v>114.00019181579</c:v>
                </c:pt>
                <c:pt idx="42">
                  <c:v>114.45692730534999</c:v>
                </c:pt>
                <c:pt idx="43">
                  <c:v>115.04094801997999</c:v>
                </c:pt>
                <c:pt idx="44">
                  <c:v>114.92512070991999</c:v>
                </c:pt>
                <c:pt idx="45">
                  <c:v>115.50963031270999</c:v>
                </c:pt>
                <c:pt idx="46">
                  <c:v>116.02038287174</c:v>
                </c:pt>
                <c:pt idx="47">
                  <c:v>116.05294582225</c:v>
                </c:pt>
                <c:pt idx="48">
                  <c:v>116.58347182140001</c:v>
                </c:pt>
                <c:pt idx="49">
                  <c:v>117.01042182469</c:v>
                </c:pt>
                <c:pt idx="50">
                  <c:v>117.13879428802998</c:v>
                </c:pt>
                <c:pt idx="51">
                  <c:v>117.7105897525</c:v>
                </c:pt>
                <c:pt idx="52">
                  <c:v>118.17742363430999</c:v>
                </c:pt>
                <c:pt idx="53">
                  <c:v>118.20881867639</c:v>
                </c:pt>
                <c:pt idx="54">
                  <c:v>118.86060536587</c:v>
                </c:pt>
                <c:pt idx="55">
                  <c:v>119.34409113564999</c:v>
                </c:pt>
                <c:pt idx="56">
                  <c:v>119.45730292438999</c:v>
                </c:pt>
                <c:pt idx="57">
                  <c:v>120.02850438575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D6A6-405B-8993-1CD45CBD74B2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Stability!$Z$703:$Z$760</c:f>
              <c:numCache>
                <c:formatCode>General</c:formatCode>
                <c:ptCount val="58"/>
                <c:pt idx="0">
                  <c:v>344.10701184791998</c:v>
                </c:pt>
                <c:pt idx="1">
                  <c:v>108.42839707673998</c:v>
                </c:pt>
                <c:pt idx="2">
                  <c:v>395.84616245066002</c:v>
                </c:pt>
                <c:pt idx="3">
                  <c:v>230.08931690595</c:v>
                </c:pt>
                <c:pt idx="4">
                  <c:v>262.81573033478998</c:v>
                </c:pt>
                <c:pt idx="5">
                  <c:v>508.03027397877997</c:v>
                </c:pt>
                <c:pt idx="6">
                  <c:v>401.45084152594001</c:v>
                </c:pt>
                <c:pt idx="7">
                  <c:v>351.65743901231997</c:v>
                </c:pt>
                <c:pt idx="8">
                  <c:v>232.75850152314999</c:v>
                </c:pt>
                <c:pt idx="9">
                  <c:v>263.63481755969997</c:v>
                </c:pt>
                <c:pt idx="10">
                  <c:v>194.45569765997001</c:v>
                </c:pt>
                <c:pt idx="11">
                  <c:v>1718.1457609072997</c:v>
                </c:pt>
                <c:pt idx="12">
                  <c:v>1542.1320034200999</c:v>
                </c:pt>
                <c:pt idx="13">
                  <c:v>950.71308739414997</c:v>
                </c:pt>
                <c:pt idx="14">
                  <c:v>744.48750347924999</c:v>
                </c:pt>
                <c:pt idx="15">
                  <c:v>627.19630022164995</c:v>
                </c:pt>
                <c:pt idx="16">
                  <c:v>481.01960054595992</c:v>
                </c:pt>
                <c:pt idx="17">
                  <c:v>460.2770418623</c:v>
                </c:pt>
                <c:pt idx="18">
                  <c:v>368.40442952034999</c:v>
                </c:pt>
                <c:pt idx="19">
                  <c:v>1119.3123041838001</c:v>
                </c:pt>
                <c:pt idx="20">
                  <c:v>466.42160327916997</c:v>
                </c:pt>
                <c:pt idx="21">
                  <c:v>312.37105080772994</c:v>
                </c:pt>
                <c:pt idx="22">
                  <c:v>286.42266196592999</c:v>
                </c:pt>
                <c:pt idx="23">
                  <c:v>207.80892029626997</c:v>
                </c:pt>
                <c:pt idx="24">
                  <c:v>108.10330304362999</c:v>
                </c:pt>
                <c:pt idx="25">
                  <c:v>108.59907247307</c:v>
                </c:pt>
                <c:pt idx="26">
                  <c:v>108.62760828969999</c:v>
                </c:pt>
                <c:pt idx="27">
                  <c:v>109.11428829357</c:v>
                </c:pt>
                <c:pt idx="28">
                  <c:v>109.58329808078999</c:v>
                </c:pt>
                <c:pt idx="29">
                  <c:v>109.59996238459999</c:v>
                </c:pt>
                <c:pt idx="30">
                  <c:v>110.03000544924998</c:v>
                </c:pt>
                <c:pt idx="31">
                  <c:v>110.50047834855</c:v>
                </c:pt>
                <c:pt idx="32">
                  <c:v>110.94165032895999</c:v>
                </c:pt>
                <c:pt idx="33">
                  <c:v>110.92638589716999</c:v>
                </c:pt>
                <c:pt idx="34">
                  <c:v>111.38648180375</c:v>
                </c:pt>
                <c:pt idx="35">
                  <c:v>111.82439985855</c:v>
                </c:pt>
                <c:pt idx="36">
                  <c:v>111.89220726643998</c:v>
                </c:pt>
                <c:pt idx="37">
                  <c:v>112.35995647722999</c:v>
                </c:pt>
                <c:pt idx="38">
                  <c:v>112.83229993923999</c:v>
                </c:pt>
                <c:pt idx="39">
                  <c:v>113.06795244534999</c:v>
                </c:pt>
                <c:pt idx="40">
                  <c:v>113.54642722637999</c:v>
                </c:pt>
                <c:pt idx="41">
                  <c:v>113.60276126645999</c:v>
                </c:pt>
                <c:pt idx="42">
                  <c:v>114.07074999279999</c:v>
                </c:pt>
                <c:pt idx="43">
                  <c:v>114.62753783322999</c:v>
                </c:pt>
                <c:pt idx="44">
                  <c:v>114.59181779834</c:v>
                </c:pt>
                <c:pt idx="45">
                  <c:v>115.16429555692</c:v>
                </c:pt>
                <c:pt idx="46">
                  <c:v>115.62907780382999</c:v>
                </c:pt>
                <c:pt idx="47">
                  <c:v>115.67096597032</c:v>
                </c:pt>
                <c:pt idx="48">
                  <c:v>116.23025232582999</c:v>
                </c:pt>
                <c:pt idx="49">
                  <c:v>116.71243207696</c:v>
                </c:pt>
                <c:pt idx="50">
                  <c:v>116.77195702966999</c:v>
                </c:pt>
                <c:pt idx="51">
                  <c:v>117.30660397958999</c:v>
                </c:pt>
                <c:pt idx="52">
                  <c:v>117.83930303906</c:v>
                </c:pt>
                <c:pt idx="53">
                  <c:v>117.87781586961999</c:v>
                </c:pt>
                <c:pt idx="54">
                  <c:v>118.45393339731</c:v>
                </c:pt>
                <c:pt idx="55">
                  <c:v>118.99076652309</c:v>
                </c:pt>
                <c:pt idx="56">
                  <c:v>119.04773439773</c:v>
                </c:pt>
                <c:pt idx="57">
                  <c:v>119.62580327012999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D6A6-405B-8993-1CD45CBD74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946352"/>
        <c:axId val="494941760"/>
      </c:scatterChart>
      <c:valAx>
        <c:axId val="494946352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1760"/>
        <c:crosses val="autoZero"/>
        <c:crossBetween val="midCat"/>
      </c:valAx>
      <c:valAx>
        <c:axId val="49494176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Ton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63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Toff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VIN=2.5V,Toff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Stability!$AA$520:$AA$577</c:f>
              <c:numCache>
                <c:formatCode>General</c:formatCode>
                <c:ptCount val="58"/>
                <c:pt idx="0">
                  <c:v>195.38407219454999</c:v>
                </c:pt>
                <c:pt idx="1">
                  <c:v>196.03111585202001</c:v>
                </c:pt>
                <c:pt idx="2">
                  <c:v>195.52331173216999</c:v>
                </c:pt>
                <c:pt idx="3">
                  <c:v>195.96567042889998</c:v>
                </c:pt>
                <c:pt idx="4">
                  <c:v>195.62818149144996</c:v>
                </c:pt>
                <c:pt idx="5">
                  <c:v>195.96638751603999</c:v>
                </c:pt>
                <c:pt idx="6">
                  <c:v>195.33433834869999</c:v>
                </c:pt>
                <c:pt idx="7">
                  <c:v>194.86403348243999</c:v>
                </c:pt>
                <c:pt idx="8">
                  <c:v>35.408837590946995</c:v>
                </c:pt>
                <c:pt idx="9">
                  <c:v>195.89245199839999</c:v>
                </c:pt>
                <c:pt idx="10">
                  <c:v>196.35771391985</c:v>
                </c:pt>
                <c:pt idx="11">
                  <c:v>5915.2990720881999</c:v>
                </c:pt>
                <c:pt idx="12">
                  <c:v>201.16443151638001</c:v>
                </c:pt>
                <c:pt idx="13">
                  <c:v>34.968534958961996</c:v>
                </c:pt>
                <c:pt idx="14">
                  <c:v>202.10657518215999</c:v>
                </c:pt>
                <c:pt idx="15">
                  <c:v>201.56967543731</c:v>
                </c:pt>
                <c:pt idx="16">
                  <c:v>34.615694515835997</c:v>
                </c:pt>
                <c:pt idx="17">
                  <c:v>201.26036871540001</c:v>
                </c:pt>
                <c:pt idx="18">
                  <c:v>34.694219130575</c:v>
                </c:pt>
                <c:pt idx="19">
                  <c:v>972.39917234956999</c:v>
                </c:pt>
                <c:pt idx="20">
                  <c:v>204.27119699764</c:v>
                </c:pt>
                <c:pt idx="21">
                  <c:v>208.13239000000002</c:v>
                </c:pt>
                <c:pt idx="22">
                  <c:v>175.40030731252997</c:v>
                </c:pt>
                <c:pt idx="23">
                  <c:v>173.31382295624999</c:v>
                </c:pt>
                <c:pt idx="24">
                  <c:v>176.26153201716997</c:v>
                </c:pt>
                <c:pt idx="25">
                  <c:v>169.4848770511</c:v>
                </c:pt>
                <c:pt idx="26">
                  <c:v>174.58250968689001</c:v>
                </c:pt>
                <c:pt idx="27">
                  <c:v>171.53828523404999</c:v>
                </c:pt>
                <c:pt idx="28">
                  <c:v>168.99748726349</c:v>
                </c:pt>
                <c:pt idx="29">
                  <c:v>170.11298222203999</c:v>
                </c:pt>
                <c:pt idx="30">
                  <c:v>170.84440655682999</c:v>
                </c:pt>
                <c:pt idx="31">
                  <c:v>164.70163469753001</c:v>
                </c:pt>
                <c:pt idx="32">
                  <c:v>163.42912305437</c:v>
                </c:pt>
                <c:pt idx="33">
                  <c:v>169.82800905374998</c:v>
                </c:pt>
                <c:pt idx="34">
                  <c:v>166.12161549643</c:v>
                </c:pt>
                <c:pt idx="35">
                  <c:v>163.70215811463999</c:v>
                </c:pt>
                <c:pt idx="36">
                  <c:v>162.19973296871999</c:v>
                </c:pt>
                <c:pt idx="37">
                  <c:v>161.19985218368001</c:v>
                </c:pt>
                <c:pt idx="38">
                  <c:v>160.60058007318</c:v>
                </c:pt>
                <c:pt idx="39">
                  <c:v>154.33780506646997</c:v>
                </c:pt>
                <c:pt idx="40">
                  <c:v>160.90348923003998</c:v>
                </c:pt>
                <c:pt idx="41">
                  <c:v>154.04589024370998</c:v>
                </c:pt>
                <c:pt idx="42">
                  <c:v>158.48621618920001</c:v>
                </c:pt>
                <c:pt idx="43">
                  <c:v>150.71956553802997</c:v>
                </c:pt>
                <c:pt idx="44">
                  <c:v>153.29774149155</c:v>
                </c:pt>
                <c:pt idx="45">
                  <c:v>153.14485896541998</c:v>
                </c:pt>
                <c:pt idx="46">
                  <c:v>154.31292823556998</c:v>
                </c:pt>
                <c:pt idx="47">
                  <c:v>148.77222885487001</c:v>
                </c:pt>
                <c:pt idx="48">
                  <c:v>153.43036841617999</c:v>
                </c:pt>
                <c:pt idx="49">
                  <c:v>145.69001570433997</c:v>
                </c:pt>
                <c:pt idx="50">
                  <c:v>149.84145330697999</c:v>
                </c:pt>
                <c:pt idx="51">
                  <c:v>142.70148248395998</c:v>
                </c:pt>
                <c:pt idx="52">
                  <c:v>144.67961351385</c:v>
                </c:pt>
                <c:pt idx="53">
                  <c:v>149.19229657183999</c:v>
                </c:pt>
                <c:pt idx="54">
                  <c:v>141.40875428396998</c:v>
                </c:pt>
                <c:pt idx="55">
                  <c:v>134.09997421521999</c:v>
                </c:pt>
                <c:pt idx="56">
                  <c:v>134.10795000000002</c:v>
                </c:pt>
                <c:pt idx="57">
                  <c:v>136.73920809128998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41E3-486F-BDB8-33B69E4E2F50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Stability!$AB$520:$AB$577</c:f>
              <c:numCache>
                <c:formatCode>General</c:formatCode>
                <c:ptCount val="58"/>
                <c:pt idx="0">
                  <c:v>44067.172054114002</c:v>
                </c:pt>
                <c:pt idx="1">
                  <c:v>21829.464385948999</c:v>
                </c:pt>
                <c:pt idx="2">
                  <c:v>14427.265513956001</c:v>
                </c:pt>
                <c:pt idx="3">
                  <c:v>10930.389186456001</c:v>
                </c:pt>
                <c:pt idx="4">
                  <c:v>8697.5465752041</c:v>
                </c:pt>
                <c:pt idx="5">
                  <c:v>7279.9171057192998</c:v>
                </c:pt>
                <c:pt idx="6">
                  <c:v>6056.5191093015001</c:v>
                </c:pt>
                <c:pt idx="7">
                  <c:v>5326.6214461994005</c:v>
                </c:pt>
                <c:pt idx="8">
                  <c:v>4795.0182321825996</c:v>
                </c:pt>
                <c:pt idx="9">
                  <c:v>4295.6843583804994</c:v>
                </c:pt>
                <c:pt idx="10">
                  <c:v>2146.6151268366998</c:v>
                </c:pt>
                <c:pt idx="11">
                  <c:v>1537.3921060322</c:v>
                </c:pt>
                <c:pt idx="12">
                  <c:v>1135.6186878537001</c:v>
                </c:pt>
                <c:pt idx="13">
                  <c:v>904.95258576207993</c:v>
                </c:pt>
                <c:pt idx="14">
                  <c:v>740.07659634175991</c:v>
                </c:pt>
                <c:pt idx="15">
                  <c:v>629.37698853514996</c:v>
                </c:pt>
                <c:pt idx="16">
                  <c:v>547.15411625458</c:v>
                </c:pt>
                <c:pt idx="17">
                  <c:v>477.90455115329996</c:v>
                </c:pt>
                <c:pt idx="18">
                  <c:v>429.14208657619997</c:v>
                </c:pt>
                <c:pt idx="19">
                  <c:v>274.81051789481</c:v>
                </c:pt>
                <c:pt idx="20">
                  <c:v>175.27589270017998</c:v>
                </c:pt>
                <c:pt idx="21">
                  <c:v>186.23050062972999</c:v>
                </c:pt>
                <c:pt idx="22">
                  <c:v>176.94992234551</c:v>
                </c:pt>
                <c:pt idx="23">
                  <c:v>174.77261919601997</c:v>
                </c:pt>
                <c:pt idx="24">
                  <c:v>174.35932207578</c:v>
                </c:pt>
                <c:pt idx="25">
                  <c:v>172.12131595762</c:v>
                </c:pt>
                <c:pt idx="26">
                  <c:v>172.89769071955999</c:v>
                </c:pt>
                <c:pt idx="27">
                  <c:v>170.83887503595</c:v>
                </c:pt>
                <c:pt idx="28">
                  <c:v>170.71184155064998</c:v>
                </c:pt>
                <c:pt idx="29">
                  <c:v>168.49923499543002</c:v>
                </c:pt>
                <c:pt idx="30">
                  <c:v>169.13094639169</c:v>
                </c:pt>
                <c:pt idx="31">
                  <c:v>166.84920807169999</c:v>
                </c:pt>
                <c:pt idx="32">
                  <c:v>166.62497126059</c:v>
                </c:pt>
                <c:pt idx="33">
                  <c:v>165.33935836521999</c:v>
                </c:pt>
                <c:pt idx="34">
                  <c:v>165.05280870541</c:v>
                </c:pt>
                <c:pt idx="35">
                  <c:v>162.59641220641998</c:v>
                </c:pt>
                <c:pt idx="36">
                  <c:v>162.38638639536001</c:v>
                </c:pt>
                <c:pt idx="37">
                  <c:v>162.24680412459998</c:v>
                </c:pt>
                <c:pt idx="38">
                  <c:v>159.54149497517997</c:v>
                </c:pt>
                <c:pt idx="39">
                  <c:v>159.21373255892001</c:v>
                </c:pt>
                <c:pt idx="40">
                  <c:v>158.85439505586001</c:v>
                </c:pt>
                <c:pt idx="41">
                  <c:v>156.16737013008998</c:v>
                </c:pt>
                <c:pt idx="42">
                  <c:v>157.12901114232997</c:v>
                </c:pt>
                <c:pt idx="43">
                  <c:v>154.37483375450998</c:v>
                </c:pt>
                <c:pt idx="44">
                  <c:v>154.09016437902</c:v>
                </c:pt>
                <c:pt idx="45">
                  <c:v>153.72287943152998</c:v>
                </c:pt>
                <c:pt idx="46">
                  <c:v>152.21476408804998</c:v>
                </c:pt>
                <c:pt idx="47">
                  <c:v>151.73237830850002</c:v>
                </c:pt>
                <c:pt idx="48">
                  <c:v>148.59206620712001</c:v>
                </c:pt>
                <c:pt idx="49">
                  <c:v>148.25319740924999</c:v>
                </c:pt>
                <c:pt idx="50">
                  <c:v>147.96474920064998</c:v>
                </c:pt>
                <c:pt idx="51">
                  <c:v>145.65206861337998</c:v>
                </c:pt>
                <c:pt idx="52">
                  <c:v>145.14714367311998</c:v>
                </c:pt>
                <c:pt idx="53">
                  <c:v>144.36564614504999</c:v>
                </c:pt>
                <c:pt idx="54">
                  <c:v>141.49548986341</c:v>
                </c:pt>
                <c:pt idx="55">
                  <c:v>139.72009450736999</c:v>
                </c:pt>
                <c:pt idx="56">
                  <c:v>139.48366364064998</c:v>
                </c:pt>
                <c:pt idx="57">
                  <c:v>136.30330321269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41E3-486F-BDB8-33B69E4E2F50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Stability!$AC$520:$AC$577</c:f>
              <c:numCache>
                <c:formatCode>General</c:formatCode>
                <c:ptCount val="58"/>
                <c:pt idx="0">
                  <c:v>31.056037443077997</c:v>
                </c:pt>
                <c:pt idx="1">
                  <c:v>31.157863073903993</c:v>
                </c:pt>
                <c:pt idx="2">
                  <c:v>31.569389935645997</c:v>
                </c:pt>
                <c:pt idx="3">
                  <c:v>31.656546477828996</c:v>
                </c:pt>
                <c:pt idx="4">
                  <c:v>30.366972764903998</c:v>
                </c:pt>
                <c:pt idx="5">
                  <c:v>31.056420092935998</c:v>
                </c:pt>
                <c:pt idx="6">
                  <c:v>31.361902699405</c:v>
                </c:pt>
                <c:pt idx="7">
                  <c:v>31.173492404308</c:v>
                </c:pt>
                <c:pt idx="8">
                  <c:v>31.554701887477997</c:v>
                </c:pt>
                <c:pt idx="9">
                  <c:v>31.607410580166995</c:v>
                </c:pt>
                <c:pt idx="10">
                  <c:v>31.522162533524998</c:v>
                </c:pt>
                <c:pt idx="11">
                  <c:v>30.981243197411001</c:v>
                </c:pt>
                <c:pt idx="12">
                  <c:v>30.700462281369997</c:v>
                </c:pt>
                <c:pt idx="13">
                  <c:v>30.726109660294998</c:v>
                </c:pt>
                <c:pt idx="14">
                  <c:v>31.089093786791999</c:v>
                </c:pt>
                <c:pt idx="15">
                  <c:v>31.321010548952998</c:v>
                </c:pt>
                <c:pt idx="16">
                  <c:v>31.264028777973998</c:v>
                </c:pt>
                <c:pt idx="17">
                  <c:v>30.699524697577999</c:v>
                </c:pt>
                <c:pt idx="18">
                  <c:v>31.255024270752994</c:v>
                </c:pt>
                <c:pt idx="19">
                  <c:v>30.599205695413993</c:v>
                </c:pt>
                <c:pt idx="20">
                  <c:v>31.190232608103997</c:v>
                </c:pt>
                <c:pt idx="21">
                  <c:v>30.600170955136999</c:v>
                </c:pt>
                <c:pt idx="22">
                  <c:v>170.94616502376999</c:v>
                </c:pt>
                <c:pt idx="23">
                  <c:v>167.29369612538</c:v>
                </c:pt>
                <c:pt idx="24">
                  <c:v>169.23730258015999</c:v>
                </c:pt>
                <c:pt idx="25">
                  <c:v>166.44319866292</c:v>
                </c:pt>
                <c:pt idx="26">
                  <c:v>166.60762612758001</c:v>
                </c:pt>
                <c:pt idx="27">
                  <c:v>164.55914935766998</c:v>
                </c:pt>
                <c:pt idx="28">
                  <c:v>165.28897304728997</c:v>
                </c:pt>
                <c:pt idx="29">
                  <c:v>162.76323479511001</c:v>
                </c:pt>
                <c:pt idx="30">
                  <c:v>161.93580955180002</c:v>
                </c:pt>
                <c:pt idx="31">
                  <c:v>160.87769973064999</c:v>
                </c:pt>
                <c:pt idx="32">
                  <c:v>160.24603744980999</c:v>
                </c:pt>
                <c:pt idx="33">
                  <c:v>158.70804892669</c:v>
                </c:pt>
                <c:pt idx="34">
                  <c:v>158.59688977063999</c:v>
                </c:pt>
                <c:pt idx="35">
                  <c:v>155.19986621340001</c:v>
                </c:pt>
                <c:pt idx="36">
                  <c:v>155.19230637090999</c:v>
                </c:pt>
                <c:pt idx="37">
                  <c:v>154.7661804489</c:v>
                </c:pt>
                <c:pt idx="38">
                  <c:v>152.14636627631</c:v>
                </c:pt>
                <c:pt idx="39">
                  <c:v>152.54172010938998</c:v>
                </c:pt>
                <c:pt idx="40">
                  <c:v>151.87940198040999</c:v>
                </c:pt>
                <c:pt idx="41">
                  <c:v>149.25313154900002</c:v>
                </c:pt>
                <c:pt idx="42">
                  <c:v>148.02488576535001</c:v>
                </c:pt>
                <c:pt idx="43">
                  <c:v>146.39968857744998</c:v>
                </c:pt>
                <c:pt idx="44">
                  <c:v>145.92259665256</c:v>
                </c:pt>
                <c:pt idx="45">
                  <c:v>144.35687199509999</c:v>
                </c:pt>
                <c:pt idx="46">
                  <c:v>143.1991077008</c:v>
                </c:pt>
                <c:pt idx="47">
                  <c:v>141.160379976</c:v>
                </c:pt>
                <c:pt idx="48">
                  <c:v>138.50098813343999</c:v>
                </c:pt>
                <c:pt idx="49">
                  <c:v>139.00684663652001</c:v>
                </c:pt>
                <c:pt idx="50">
                  <c:v>139.33077584261997</c:v>
                </c:pt>
                <c:pt idx="51">
                  <c:v>137.26945229174999</c:v>
                </c:pt>
                <c:pt idx="52">
                  <c:v>136.68224538991998</c:v>
                </c:pt>
                <c:pt idx="53">
                  <c:v>134.62927472926</c:v>
                </c:pt>
                <c:pt idx="54">
                  <c:v>129.86012561754998</c:v>
                </c:pt>
                <c:pt idx="55">
                  <c:v>128.20654225851999</c:v>
                </c:pt>
                <c:pt idx="56">
                  <c:v>128.34398812313998</c:v>
                </c:pt>
                <c:pt idx="57">
                  <c:v>125.48315685678999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41E3-486F-BDB8-33B69E4E2F50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Stability!$AD$520:$AD$577</c:f>
              <c:numCache>
                <c:formatCode>General</c:formatCode>
                <c:ptCount val="58"/>
                <c:pt idx="0">
                  <c:v>213347.28592706</c:v>
                </c:pt>
                <c:pt idx="1">
                  <c:v>110365.62123547</c:v>
                </c:pt>
                <c:pt idx="2">
                  <c:v>72679.146211911997</c:v>
                </c:pt>
                <c:pt idx="3">
                  <c:v>55560.251996531006</c:v>
                </c:pt>
                <c:pt idx="4">
                  <c:v>42903.680910064002</c:v>
                </c:pt>
                <c:pt idx="5">
                  <c:v>36680.676262525005</c:v>
                </c:pt>
                <c:pt idx="6">
                  <c:v>31014.230575179005</c:v>
                </c:pt>
                <c:pt idx="7">
                  <c:v>27814.362149347002</c:v>
                </c:pt>
                <c:pt idx="8">
                  <c:v>23885.412418062002</c:v>
                </c:pt>
                <c:pt idx="9">
                  <c:v>22205.558244252999</c:v>
                </c:pt>
                <c:pt idx="10">
                  <c:v>13473.806861085</c:v>
                </c:pt>
                <c:pt idx="11">
                  <c:v>8689.0147976915996</c:v>
                </c:pt>
                <c:pt idx="12">
                  <c:v>5839.9362111788005</c:v>
                </c:pt>
                <c:pt idx="13">
                  <c:v>4445.9515096345003</c:v>
                </c:pt>
                <c:pt idx="14">
                  <c:v>3630.9633336722</c:v>
                </c:pt>
                <c:pt idx="15">
                  <c:v>2895.8919233240999</c:v>
                </c:pt>
                <c:pt idx="16">
                  <c:v>2528.9958968014998</c:v>
                </c:pt>
                <c:pt idx="17">
                  <c:v>2139.6895543164001</c:v>
                </c:pt>
                <c:pt idx="18">
                  <c:v>1914.4829811149</c:v>
                </c:pt>
                <c:pt idx="19">
                  <c:v>1304.1638516875</c:v>
                </c:pt>
                <c:pt idx="20">
                  <c:v>774.56880458527996</c:v>
                </c:pt>
                <c:pt idx="21">
                  <c:v>507.28761713875997</c:v>
                </c:pt>
                <c:pt idx="22">
                  <c:v>184.25402305365</c:v>
                </c:pt>
                <c:pt idx="23">
                  <c:v>180.15434909673999</c:v>
                </c:pt>
                <c:pt idx="24">
                  <c:v>180.70734439532998</c:v>
                </c:pt>
                <c:pt idx="25">
                  <c:v>179.49214420854</c:v>
                </c:pt>
                <c:pt idx="26">
                  <c:v>179.99382486368</c:v>
                </c:pt>
                <c:pt idx="27">
                  <c:v>176.99047060051001</c:v>
                </c:pt>
                <c:pt idx="28">
                  <c:v>177.33877931697998</c:v>
                </c:pt>
                <c:pt idx="29">
                  <c:v>174.41278369707999</c:v>
                </c:pt>
                <c:pt idx="30">
                  <c:v>175.45937342248999</c:v>
                </c:pt>
                <c:pt idx="31">
                  <c:v>172.90735000000001</c:v>
                </c:pt>
                <c:pt idx="32">
                  <c:v>173.81471345228999</c:v>
                </c:pt>
                <c:pt idx="33">
                  <c:v>171.99348456110999</c:v>
                </c:pt>
                <c:pt idx="34">
                  <c:v>171.71218459198997</c:v>
                </c:pt>
                <c:pt idx="35">
                  <c:v>170.18384399322997</c:v>
                </c:pt>
                <c:pt idx="36">
                  <c:v>168.68133711883999</c:v>
                </c:pt>
                <c:pt idx="37">
                  <c:v>169.00030048335</c:v>
                </c:pt>
                <c:pt idx="38">
                  <c:v>167.00012500235999</c:v>
                </c:pt>
                <c:pt idx="39">
                  <c:v>169.00013502664999</c:v>
                </c:pt>
                <c:pt idx="40">
                  <c:v>165.91066738537</c:v>
                </c:pt>
                <c:pt idx="41">
                  <c:v>164.55381150962</c:v>
                </c:pt>
                <c:pt idx="42">
                  <c:v>165.95853957957999</c:v>
                </c:pt>
                <c:pt idx="43">
                  <c:v>161.68655147366997</c:v>
                </c:pt>
                <c:pt idx="44">
                  <c:v>164.31053131474999</c:v>
                </c:pt>
                <c:pt idx="45">
                  <c:v>161.97075833974998</c:v>
                </c:pt>
                <c:pt idx="46">
                  <c:v>160.99989602419998</c:v>
                </c:pt>
                <c:pt idx="47">
                  <c:v>161.00349788593999</c:v>
                </c:pt>
                <c:pt idx="48">
                  <c:v>157.39972979020999</c:v>
                </c:pt>
                <c:pt idx="49">
                  <c:v>157.29023368307</c:v>
                </c:pt>
                <c:pt idx="50">
                  <c:v>159.25223567672998</c:v>
                </c:pt>
                <c:pt idx="51">
                  <c:v>154.6763164425</c:v>
                </c:pt>
                <c:pt idx="52">
                  <c:v>153.67620893498</c:v>
                </c:pt>
                <c:pt idx="53">
                  <c:v>155.19749707209999</c:v>
                </c:pt>
                <c:pt idx="54">
                  <c:v>152.53323326477999</c:v>
                </c:pt>
                <c:pt idx="55">
                  <c:v>150.70891070906998</c:v>
                </c:pt>
                <c:pt idx="56">
                  <c:v>149.99847104081999</c:v>
                </c:pt>
                <c:pt idx="57">
                  <c:v>147.62104449373999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41E3-486F-BDB8-33B69E4E2F50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Stability!$AE$520:$AE$577</c:f>
              <c:numCache>
                <c:formatCode>General</c:formatCode>
                <c:ptCount val="58"/>
                <c:pt idx="0">
                  <c:v>159.20000000007803</c:v>
                </c:pt>
                <c:pt idx="1">
                  <c:v>160.79999999997312</c:v>
                </c:pt>
                <c:pt idx="2">
                  <c:v>160.80000000000021</c:v>
                </c:pt>
                <c:pt idx="3">
                  <c:v>161.59999999997487</c:v>
                </c:pt>
                <c:pt idx="4">
                  <c:v>161.60000000000198</c:v>
                </c:pt>
                <c:pt idx="5">
                  <c:v>134.40000000000333</c:v>
                </c:pt>
                <c:pt idx="6">
                  <c:v>144.00000000000065</c:v>
                </c:pt>
                <c:pt idx="7">
                  <c:v>176.40000000000055</c:v>
                </c:pt>
                <c:pt idx="8">
                  <c:v>156.8000000000016</c:v>
                </c:pt>
                <c:pt idx="9">
                  <c:v>181.79999999999885</c:v>
                </c:pt>
                <c:pt idx="10">
                  <c:v>183.59999999999602</c:v>
                </c:pt>
                <c:pt idx="11">
                  <c:v>183.59999999999602</c:v>
                </c:pt>
                <c:pt idx="12">
                  <c:v>194.99999999999389</c:v>
                </c:pt>
                <c:pt idx="13">
                  <c:v>196.00000000000287</c:v>
                </c:pt>
                <c:pt idx="14">
                  <c:v>197.19999999999871</c:v>
                </c:pt>
                <c:pt idx="15">
                  <c:v>193.2000000000001</c:v>
                </c:pt>
                <c:pt idx="16">
                  <c:v>197.5999999999996</c:v>
                </c:pt>
                <c:pt idx="17">
                  <c:v>193.59999999999971</c:v>
                </c:pt>
                <c:pt idx="18">
                  <c:v>193.99999999999849</c:v>
                </c:pt>
                <c:pt idx="19">
                  <c:v>193.99999999999849</c:v>
                </c:pt>
                <c:pt idx="20">
                  <c:v>191.39999999999998</c:v>
                </c:pt>
                <c:pt idx="21">
                  <c:v>185.59999999999997</c:v>
                </c:pt>
                <c:pt idx="22">
                  <c:v>171.20000000000016</c:v>
                </c:pt>
                <c:pt idx="23">
                  <c:v>174.77261919601997</c:v>
                </c:pt>
                <c:pt idx="24">
                  <c:v>174.35932207578</c:v>
                </c:pt>
                <c:pt idx="25">
                  <c:v>172.12131595762</c:v>
                </c:pt>
                <c:pt idx="26">
                  <c:v>172.89769071955999</c:v>
                </c:pt>
                <c:pt idx="27">
                  <c:v>170.83887503595</c:v>
                </c:pt>
                <c:pt idx="28">
                  <c:v>170.71184155064998</c:v>
                </c:pt>
                <c:pt idx="29">
                  <c:v>168.49923499543002</c:v>
                </c:pt>
                <c:pt idx="30">
                  <c:v>169.13094639169</c:v>
                </c:pt>
                <c:pt idx="31">
                  <c:v>166.84920807169999</c:v>
                </c:pt>
                <c:pt idx="32">
                  <c:v>166.62497126059</c:v>
                </c:pt>
                <c:pt idx="33">
                  <c:v>165.33935836521999</c:v>
                </c:pt>
                <c:pt idx="34">
                  <c:v>165.05280870541</c:v>
                </c:pt>
                <c:pt idx="35">
                  <c:v>162.59641220641998</c:v>
                </c:pt>
                <c:pt idx="36">
                  <c:v>162.38638639536001</c:v>
                </c:pt>
                <c:pt idx="37">
                  <c:v>162.24680412459998</c:v>
                </c:pt>
                <c:pt idx="38">
                  <c:v>159.54149497517997</c:v>
                </c:pt>
                <c:pt idx="39">
                  <c:v>159.21373255892001</c:v>
                </c:pt>
                <c:pt idx="40">
                  <c:v>158.85439505586001</c:v>
                </c:pt>
                <c:pt idx="41">
                  <c:v>156.16737013008998</c:v>
                </c:pt>
                <c:pt idx="42">
                  <c:v>157.12901114232997</c:v>
                </c:pt>
                <c:pt idx="43">
                  <c:v>154.37483375450998</c:v>
                </c:pt>
                <c:pt idx="44">
                  <c:v>154.09016437902</c:v>
                </c:pt>
                <c:pt idx="45">
                  <c:v>153.72287943152998</c:v>
                </c:pt>
                <c:pt idx="46">
                  <c:v>152.21476408804998</c:v>
                </c:pt>
                <c:pt idx="47">
                  <c:v>151.73237830850002</c:v>
                </c:pt>
                <c:pt idx="48">
                  <c:v>148.59206620712001</c:v>
                </c:pt>
                <c:pt idx="49">
                  <c:v>148.25319740924999</c:v>
                </c:pt>
                <c:pt idx="50">
                  <c:v>147.96474920064998</c:v>
                </c:pt>
                <c:pt idx="51">
                  <c:v>145.65206861337998</c:v>
                </c:pt>
                <c:pt idx="52">
                  <c:v>145.14714367311998</c:v>
                </c:pt>
                <c:pt idx="53">
                  <c:v>144.36564614504999</c:v>
                </c:pt>
                <c:pt idx="54">
                  <c:v>141.49548986341</c:v>
                </c:pt>
                <c:pt idx="55">
                  <c:v>139.72009450736999</c:v>
                </c:pt>
                <c:pt idx="56">
                  <c:v>139.48366364064998</c:v>
                </c:pt>
                <c:pt idx="57">
                  <c:v>136.30330321269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41E3-486F-BDB8-33B69E4E2F50}"/>
            </c:ext>
          </c:extLst>
        </c:ser>
        <c:ser>
          <c:idx val="5"/>
          <c:order val="5"/>
          <c:tx>
            <c:v>TA=25, VIN=3.6V,Toff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Stability!$AA$581:$AA$638</c:f>
              <c:numCache>
                <c:formatCode>General</c:formatCode>
                <c:ptCount val="58"/>
                <c:pt idx="0">
                  <c:v>281.11880187027998</c:v>
                </c:pt>
                <c:pt idx="1">
                  <c:v>280.57746208047996</c:v>
                </c:pt>
                <c:pt idx="2">
                  <c:v>280.12615320646995</c:v>
                </c:pt>
                <c:pt idx="3">
                  <c:v>280.01942021828995</c:v>
                </c:pt>
                <c:pt idx="4">
                  <c:v>279.09919977160001</c:v>
                </c:pt>
                <c:pt idx="5">
                  <c:v>271.60000000000002</c:v>
                </c:pt>
                <c:pt idx="6">
                  <c:v>271.60000000000002</c:v>
                </c:pt>
                <c:pt idx="7">
                  <c:v>271.32463889203001</c:v>
                </c:pt>
                <c:pt idx="8">
                  <c:v>271.67360979175999</c:v>
                </c:pt>
                <c:pt idx="9">
                  <c:v>272.59999999999997</c:v>
                </c:pt>
                <c:pt idx="10">
                  <c:v>269.99910102192996</c:v>
                </c:pt>
                <c:pt idx="11">
                  <c:v>282.79632028645</c:v>
                </c:pt>
                <c:pt idx="12">
                  <c:v>280.90462319474</c:v>
                </c:pt>
                <c:pt idx="13">
                  <c:v>282.19824833910997</c:v>
                </c:pt>
                <c:pt idx="14">
                  <c:v>279.52036036632001</c:v>
                </c:pt>
                <c:pt idx="15">
                  <c:v>279.90464252448004</c:v>
                </c:pt>
                <c:pt idx="16">
                  <c:v>278.51149661190999</c:v>
                </c:pt>
                <c:pt idx="17">
                  <c:v>278.02739592040001</c:v>
                </c:pt>
                <c:pt idx="18">
                  <c:v>279.06960011896996</c:v>
                </c:pt>
                <c:pt idx="19">
                  <c:v>44.069570898255996</c:v>
                </c:pt>
                <c:pt idx="20">
                  <c:v>278.19032417656001</c:v>
                </c:pt>
                <c:pt idx="21">
                  <c:v>287.02045146501001</c:v>
                </c:pt>
                <c:pt idx="22">
                  <c:v>301.25089625130994</c:v>
                </c:pt>
                <c:pt idx="23">
                  <c:v>248.04826263132998</c:v>
                </c:pt>
                <c:pt idx="24">
                  <c:v>251.2799603773</c:v>
                </c:pt>
                <c:pt idx="25">
                  <c:v>249.56775048292997</c:v>
                </c:pt>
                <c:pt idx="26">
                  <c:v>248.57102015160001</c:v>
                </c:pt>
                <c:pt idx="27">
                  <c:v>249.74710781233998</c:v>
                </c:pt>
                <c:pt idx="28">
                  <c:v>247.36412855326</c:v>
                </c:pt>
                <c:pt idx="29">
                  <c:v>250.50270959974</c:v>
                </c:pt>
                <c:pt idx="30">
                  <c:v>250.15362102418999</c:v>
                </c:pt>
                <c:pt idx="31">
                  <c:v>246.06637047098997</c:v>
                </c:pt>
                <c:pt idx="32">
                  <c:v>242.39928411556997</c:v>
                </c:pt>
                <c:pt idx="33">
                  <c:v>243.78310157562998</c:v>
                </c:pt>
                <c:pt idx="34">
                  <c:v>247.44243420789999</c:v>
                </c:pt>
                <c:pt idx="35">
                  <c:v>240.22129602375998</c:v>
                </c:pt>
                <c:pt idx="36">
                  <c:v>246.43745873385998</c:v>
                </c:pt>
                <c:pt idx="37">
                  <c:v>242.95329297239999</c:v>
                </c:pt>
                <c:pt idx="38">
                  <c:v>243.66234315212</c:v>
                </c:pt>
                <c:pt idx="39">
                  <c:v>241.73308488809002</c:v>
                </c:pt>
                <c:pt idx="40">
                  <c:v>242.36932706279998</c:v>
                </c:pt>
                <c:pt idx="41">
                  <c:v>240.40264146760001</c:v>
                </c:pt>
                <c:pt idx="42">
                  <c:v>233.48828608353998</c:v>
                </c:pt>
                <c:pt idx="43">
                  <c:v>234.46571912670998</c:v>
                </c:pt>
                <c:pt idx="44">
                  <c:v>238.07500739500003</c:v>
                </c:pt>
                <c:pt idx="45">
                  <c:v>235.85832761465997</c:v>
                </c:pt>
                <c:pt idx="46">
                  <c:v>235.15801267031</c:v>
                </c:pt>
                <c:pt idx="47">
                  <c:v>239.7681003756</c:v>
                </c:pt>
                <c:pt idx="48">
                  <c:v>236.77332470548998</c:v>
                </c:pt>
                <c:pt idx="49">
                  <c:v>235.85363526945</c:v>
                </c:pt>
                <c:pt idx="50">
                  <c:v>232.49465025846999</c:v>
                </c:pt>
                <c:pt idx="51">
                  <c:v>236.19973778964999</c:v>
                </c:pt>
                <c:pt idx="52">
                  <c:v>234.07517827077999</c:v>
                </c:pt>
                <c:pt idx="53">
                  <c:v>229.25818097865999</c:v>
                </c:pt>
                <c:pt idx="54">
                  <c:v>234.06350038772999</c:v>
                </c:pt>
                <c:pt idx="55">
                  <c:v>233.05155158732001</c:v>
                </c:pt>
                <c:pt idx="56">
                  <c:v>234.79983521211</c:v>
                </c:pt>
                <c:pt idx="57">
                  <c:v>230.57665495306998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41E3-486F-BDB8-33B69E4E2F50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Stability!$AB$581:$AB$638</c:f>
              <c:numCache>
                <c:formatCode>General</c:formatCode>
                <c:ptCount val="58"/>
                <c:pt idx="0">
                  <c:v>275.97503328015</c:v>
                </c:pt>
                <c:pt idx="1">
                  <c:v>243.14152207172998</c:v>
                </c:pt>
                <c:pt idx="2">
                  <c:v>275.93626768681997</c:v>
                </c:pt>
                <c:pt idx="3">
                  <c:v>264.93488280246999</c:v>
                </c:pt>
                <c:pt idx="4">
                  <c:v>238.80301505808998</c:v>
                </c:pt>
                <c:pt idx="5">
                  <c:v>180.35062355504996</c:v>
                </c:pt>
                <c:pt idx="6">
                  <c:v>171.67181844211999</c:v>
                </c:pt>
                <c:pt idx="7">
                  <c:v>146.08199786562</c:v>
                </c:pt>
                <c:pt idx="8">
                  <c:v>148.63887792816001</c:v>
                </c:pt>
                <c:pt idx="9">
                  <c:v>181.92108718162999</c:v>
                </c:pt>
                <c:pt idx="10">
                  <c:v>145.790178462</c:v>
                </c:pt>
                <c:pt idx="11">
                  <c:v>152.85331227112999</c:v>
                </c:pt>
                <c:pt idx="12">
                  <c:v>129.46926717370999</c:v>
                </c:pt>
                <c:pt idx="13">
                  <c:v>149.67743813871999</c:v>
                </c:pt>
                <c:pt idx="14">
                  <c:v>126.69039395082999</c:v>
                </c:pt>
                <c:pt idx="15">
                  <c:v>145.40576604710998</c:v>
                </c:pt>
                <c:pt idx="16">
                  <c:v>126.50462265351</c:v>
                </c:pt>
                <c:pt idx="17">
                  <c:v>127.08904889792998</c:v>
                </c:pt>
                <c:pt idx="18">
                  <c:v>126.41509698649</c:v>
                </c:pt>
                <c:pt idx="19">
                  <c:v>136.14812255473001</c:v>
                </c:pt>
                <c:pt idx="20">
                  <c:v>132.85014841916998</c:v>
                </c:pt>
                <c:pt idx="21">
                  <c:v>169.28821564024</c:v>
                </c:pt>
                <c:pt idx="22">
                  <c:v>206.33780567771998</c:v>
                </c:pt>
                <c:pt idx="23">
                  <c:v>250.40604705406</c:v>
                </c:pt>
                <c:pt idx="24">
                  <c:v>249.50644490967997</c:v>
                </c:pt>
                <c:pt idx="25">
                  <c:v>249.44481675878998</c:v>
                </c:pt>
                <c:pt idx="26">
                  <c:v>248.50851711030995</c:v>
                </c:pt>
                <c:pt idx="27">
                  <c:v>248.44987715300999</c:v>
                </c:pt>
                <c:pt idx="28">
                  <c:v>247.51729594150996</c:v>
                </c:pt>
                <c:pt idx="29">
                  <c:v>247.43864049147001</c:v>
                </c:pt>
                <c:pt idx="30">
                  <c:v>246.45011621318997</c:v>
                </c:pt>
                <c:pt idx="31">
                  <c:v>245.81073984054001</c:v>
                </c:pt>
                <c:pt idx="32">
                  <c:v>244.85042833306997</c:v>
                </c:pt>
                <c:pt idx="33">
                  <c:v>244.76043987442</c:v>
                </c:pt>
                <c:pt idx="34">
                  <c:v>243.67849559411999</c:v>
                </c:pt>
                <c:pt idx="35">
                  <c:v>243.58474899454001</c:v>
                </c:pt>
                <c:pt idx="36">
                  <c:v>242.49973511233998</c:v>
                </c:pt>
                <c:pt idx="37">
                  <c:v>242.52088376945997</c:v>
                </c:pt>
                <c:pt idx="38">
                  <c:v>241.43279613316997</c:v>
                </c:pt>
                <c:pt idx="39">
                  <c:v>241.26408740720001</c:v>
                </c:pt>
                <c:pt idx="40">
                  <c:v>240.18542573612999</c:v>
                </c:pt>
                <c:pt idx="41">
                  <c:v>240.11343979127</c:v>
                </c:pt>
                <c:pt idx="42">
                  <c:v>239.0562207685</c:v>
                </c:pt>
                <c:pt idx="43">
                  <c:v>239.01362179059998</c:v>
                </c:pt>
                <c:pt idx="44">
                  <c:v>237.85445880059001</c:v>
                </c:pt>
                <c:pt idx="45">
                  <c:v>237.73029323211998</c:v>
                </c:pt>
                <c:pt idx="46">
                  <c:v>236.50604859584999</c:v>
                </c:pt>
                <c:pt idx="47">
                  <c:v>236.38958543522998</c:v>
                </c:pt>
                <c:pt idx="48">
                  <c:v>235.28676247508</c:v>
                </c:pt>
                <c:pt idx="49">
                  <c:v>235.25316551304999</c:v>
                </c:pt>
                <c:pt idx="50">
                  <c:v>234.03189962682998</c:v>
                </c:pt>
                <c:pt idx="51">
                  <c:v>233.92329755446997</c:v>
                </c:pt>
                <c:pt idx="52">
                  <c:v>233.23604391606997</c:v>
                </c:pt>
                <c:pt idx="53">
                  <c:v>232.55012952574998</c:v>
                </c:pt>
                <c:pt idx="54">
                  <c:v>231.76151572206999</c:v>
                </c:pt>
                <c:pt idx="55">
                  <c:v>231.69945128358998</c:v>
                </c:pt>
                <c:pt idx="56">
                  <c:v>230.21580913906999</c:v>
                </c:pt>
                <c:pt idx="57">
                  <c:v>229.85355119560998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41E3-486F-BDB8-33B69E4E2F50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Stability!$AC$581:$AC$638</c:f>
              <c:numCache>
                <c:formatCode>General</c:formatCode>
                <c:ptCount val="58"/>
                <c:pt idx="0">
                  <c:v>56.571451326620995</c:v>
                </c:pt>
                <c:pt idx="1">
                  <c:v>42.000000000000007</c:v>
                </c:pt>
                <c:pt idx="2">
                  <c:v>55.999999999959996</c:v>
                </c:pt>
                <c:pt idx="3">
                  <c:v>42.599999999999</c:v>
                </c:pt>
                <c:pt idx="4">
                  <c:v>41.704465358600991</c:v>
                </c:pt>
                <c:pt idx="5">
                  <c:v>41.599999999982998</c:v>
                </c:pt>
                <c:pt idx="6">
                  <c:v>41.682159506881995</c:v>
                </c:pt>
                <c:pt idx="7">
                  <c:v>41.480178953126995</c:v>
                </c:pt>
                <c:pt idx="8">
                  <c:v>41.459184709727992</c:v>
                </c:pt>
                <c:pt idx="9">
                  <c:v>41.600000000009999</c:v>
                </c:pt>
                <c:pt idx="10">
                  <c:v>41.866467155194997</c:v>
                </c:pt>
                <c:pt idx="11">
                  <c:v>42.631261368058993</c:v>
                </c:pt>
                <c:pt idx="12">
                  <c:v>42.701823318167996</c:v>
                </c:pt>
                <c:pt idx="13">
                  <c:v>43.169582582377991</c:v>
                </c:pt>
                <c:pt idx="14">
                  <c:v>42.881442163327996</c:v>
                </c:pt>
                <c:pt idx="15">
                  <c:v>43.172622043825996</c:v>
                </c:pt>
                <c:pt idx="16">
                  <c:v>42.597915956753994</c:v>
                </c:pt>
                <c:pt idx="17">
                  <c:v>42.598206120435997</c:v>
                </c:pt>
                <c:pt idx="18">
                  <c:v>42.670375946659995</c:v>
                </c:pt>
                <c:pt idx="19">
                  <c:v>42.151342496185997</c:v>
                </c:pt>
                <c:pt idx="20">
                  <c:v>41.700922090637</c:v>
                </c:pt>
                <c:pt idx="21">
                  <c:v>42.606787174725994</c:v>
                </c:pt>
                <c:pt idx="22">
                  <c:v>43.196428000000992</c:v>
                </c:pt>
                <c:pt idx="23">
                  <c:v>242.2678011452</c:v>
                </c:pt>
                <c:pt idx="24">
                  <c:v>241.72769621054999</c:v>
                </c:pt>
                <c:pt idx="25">
                  <c:v>242.96357886456997</c:v>
                </c:pt>
                <c:pt idx="26">
                  <c:v>240.61280549991</c:v>
                </c:pt>
                <c:pt idx="27">
                  <c:v>241.64571691321996</c:v>
                </c:pt>
                <c:pt idx="28">
                  <c:v>240.52884607142997</c:v>
                </c:pt>
                <c:pt idx="29">
                  <c:v>238.08087511667998</c:v>
                </c:pt>
                <c:pt idx="30">
                  <c:v>240.17692735759999</c:v>
                </c:pt>
                <c:pt idx="31">
                  <c:v>238.96921507114001</c:v>
                </c:pt>
                <c:pt idx="32">
                  <c:v>238.59924547304999</c:v>
                </c:pt>
                <c:pt idx="33">
                  <c:v>238.6977917184</c:v>
                </c:pt>
                <c:pt idx="34">
                  <c:v>236.10074553057999</c:v>
                </c:pt>
                <c:pt idx="35">
                  <c:v>236.25740922123001</c:v>
                </c:pt>
                <c:pt idx="36">
                  <c:v>235.45014802969999</c:v>
                </c:pt>
                <c:pt idx="37">
                  <c:v>234.85934167017999</c:v>
                </c:pt>
                <c:pt idx="38">
                  <c:v>234.63836567613998</c:v>
                </c:pt>
                <c:pt idx="39">
                  <c:v>233.78844299584998</c:v>
                </c:pt>
                <c:pt idx="40">
                  <c:v>231.40381192386999</c:v>
                </c:pt>
                <c:pt idx="41">
                  <c:v>233.22981281912999</c:v>
                </c:pt>
                <c:pt idx="42">
                  <c:v>232.98759738346999</c:v>
                </c:pt>
                <c:pt idx="43">
                  <c:v>231.63515658282998</c:v>
                </c:pt>
                <c:pt idx="44">
                  <c:v>229.77596444619999</c:v>
                </c:pt>
                <c:pt idx="45">
                  <c:v>229.66051203529</c:v>
                </c:pt>
                <c:pt idx="46">
                  <c:v>229.20382958572998</c:v>
                </c:pt>
                <c:pt idx="47">
                  <c:v>229.77005883031001</c:v>
                </c:pt>
                <c:pt idx="48">
                  <c:v>227.84980371380999</c:v>
                </c:pt>
                <c:pt idx="49">
                  <c:v>228.24110768030999</c:v>
                </c:pt>
                <c:pt idx="50">
                  <c:v>225.38264830642999</c:v>
                </c:pt>
                <c:pt idx="51">
                  <c:v>225.80027559690001</c:v>
                </c:pt>
                <c:pt idx="52">
                  <c:v>225.65028323434998</c:v>
                </c:pt>
                <c:pt idx="53">
                  <c:v>224.54112840680997</c:v>
                </c:pt>
                <c:pt idx="54">
                  <c:v>223.2661004668</c:v>
                </c:pt>
                <c:pt idx="55">
                  <c:v>223.96270470881998</c:v>
                </c:pt>
                <c:pt idx="56">
                  <c:v>218.60048835877998</c:v>
                </c:pt>
                <c:pt idx="57">
                  <c:v>221.36365126336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41E3-486F-BDB8-33B69E4E2F50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Stability!$AD$581:$AD$638</c:f>
              <c:numCache>
                <c:formatCode>General</c:formatCode>
                <c:ptCount val="58"/>
                <c:pt idx="0">
                  <c:v>283.71126130788997</c:v>
                </c:pt>
                <c:pt idx="1">
                  <c:v>282.69521920002001</c:v>
                </c:pt>
                <c:pt idx="2">
                  <c:v>281.74354013732</c:v>
                </c:pt>
                <c:pt idx="3">
                  <c:v>281.83994245562997</c:v>
                </c:pt>
                <c:pt idx="4">
                  <c:v>281.44084604183001</c:v>
                </c:pt>
                <c:pt idx="5">
                  <c:v>283.35188148969996</c:v>
                </c:pt>
                <c:pt idx="6">
                  <c:v>283.28258582996</c:v>
                </c:pt>
                <c:pt idx="7">
                  <c:v>282.90586146129999</c:v>
                </c:pt>
                <c:pt idx="8">
                  <c:v>283.06851930734001</c:v>
                </c:pt>
                <c:pt idx="9">
                  <c:v>282.88189347994995</c:v>
                </c:pt>
                <c:pt idx="10">
                  <c:v>278.97983675544998</c:v>
                </c:pt>
                <c:pt idx="11">
                  <c:v>292.29478623254994</c:v>
                </c:pt>
                <c:pt idx="12">
                  <c:v>283.78690143391998</c:v>
                </c:pt>
                <c:pt idx="13">
                  <c:v>290.70964008606001</c:v>
                </c:pt>
                <c:pt idx="14">
                  <c:v>282.42369285236998</c:v>
                </c:pt>
                <c:pt idx="15">
                  <c:v>282.59635331611003</c:v>
                </c:pt>
                <c:pt idx="16">
                  <c:v>281.62408105019995</c:v>
                </c:pt>
                <c:pt idx="17">
                  <c:v>281.45922233596997</c:v>
                </c:pt>
                <c:pt idx="18">
                  <c:v>281.31292214966999</c:v>
                </c:pt>
                <c:pt idx="19">
                  <c:v>294.24924300538999</c:v>
                </c:pt>
                <c:pt idx="20">
                  <c:v>303.25728345336</c:v>
                </c:pt>
                <c:pt idx="21">
                  <c:v>297.64993823895998</c:v>
                </c:pt>
                <c:pt idx="22">
                  <c:v>493.40020490323997</c:v>
                </c:pt>
                <c:pt idx="23">
                  <c:v>257.37582675191999</c:v>
                </c:pt>
                <c:pt idx="24">
                  <c:v>256.75211885054995</c:v>
                </c:pt>
                <c:pt idx="25">
                  <c:v>256.05625676521998</c:v>
                </c:pt>
                <c:pt idx="26">
                  <c:v>255.40530134574999</c:v>
                </c:pt>
                <c:pt idx="27">
                  <c:v>255.38944773292999</c:v>
                </c:pt>
                <c:pt idx="28">
                  <c:v>254.75795109264001</c:v>
                </c:pt>
                <c:pt idx="29">
                  <c:v>253.52452612433001</c:v>
                </c:pt>
                <c:pt idx="30">
                  <c:v>253.55211739475996</c:v>
                </c:pt>
                <c:pt idx="31">
                  <c:v>252.85990440104001</c:v>
                </c:pt>
                <c:pt idx="32">
                  <c:v>252.20014925588998</c:v>
                </c:pt>
                <c:pt idx="33">
                  <c:v>253.49480605929998</c:v>
                </c:pt>
                <c:pt idx="34">
                  <c:v>249.99992030721998</c:v>
                </c:pt>
                <c:pt idx="35">
                  <c:v>251.34046415150996</c:v>
                </c:pt>
                <c:pt idx="36">
                  <c:v>249.22981447749999</c:v>
                </c:pt>
                <c:pt idx="37">
                  <c:v>249.93233057241</c:v>
                </c:pt>
                <c:pt idx="38">
                  <c:v>249.43891552786999</c:v>
                </c:pt>
                <c:pt idx="39">
                  <c:v>248.03319247236996</c:v>
                </c:pt>
                <c:pt idx="40">
                  <c:v>248.01639217914001</c:v>
                </c:pt>
                <c:pt idx="41">
                  <c:v>247.98364137165001</c:v>
                </c:pt>
                <c:pt idx="42">
                  <c:v>246.98082802415996</c:v>
                </c:pt>
                <c:pt idx="43">
                  <c:v>247.03475394250995</c:v>
                </c:pt>
                <c:pt idx="44">
                  <c:v>245.03917042824</c:v>
                </c:pt>
                <c:pt idx="45">
                  <c:v>247.29798992396996</c:v>
                </c:pt>
                <c:pt idx="46">
                  <c:v>243.98062702660999</c:v>
                </c:pt>
                <c:pt idx="47">
                  <c:v>245.47835137265997</c:v>
                </c:pt>
                <c:pt idx="48">
                  <c:v>242.09293321738002</c:v>
                </c:pt>
                <c:pt idx="49">
                  <c:v>242.28326887605999</c:v>
                </c:pt>
                <c:pt idx="50">
                  <c:v>241.27092820446001</c:v>
                </c:pt>
                <c:pt idx="51">
                  <c:v>243.00006434853998</c:v>
                </c:pt>
                <c:pt idx="52">
                  <c:v>240.33999792247999</c:v>
                </c:pt>
                <c:pt idx="53">
                  <c:v>240.57984756480997</c:v>
                </c:pt>
                <c:pt idx="54">
                  <c:v>240.95566738193997</c:v>
                </c:pt>
                <c:pt idx="55">
                  <c:v>239.68322762144996</c:v>
                </c:pt>
                <c:pt idx="56">
                  <c:v>239.49128375374997</c:v>
                </c:pt>
                <c:pt idx="57">
                  <c:v>237.93882167715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41E3-486F-BDB8-33B69E4E2F50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Stability!$AE$581:$AE$638</c:f>
              <c:numCache>
                <c:formatCode>General</c:formatCode>
                <c:ptCount val="58"/>
                <c:pt idx="0">
                  <c:v>241.99999999969037</c:v>
                </c:pt>
                <c:pt idx="1">
                  <c:v>250.19999999988454</c:v>
                </c:pt>
                <c:pt idx="2">
                  <c:v>223.20000000000152</c:v>
                </c:pt>
                <c:pt idx="3">
                  <c:v>224.00000000000327</c:v>
                </c:pt>
                <c:pt idx="4">
                  <c:v>223.99999999994907</c:v>
                </c:pt>
                <c:pt idx="5">
                  <c:v>233.9999999999981</c:v>
                </c:pt>
                <c:pt idx="6">
                  <c:v>200.00000000000486</c:v>
                </c:pt>
                <c:pt idx="7">
                  <c:v>244.99999999999849</c:v>
                </c:pt>
                <c:pt idx="8">
                  <c:v>218.399999999991</c:v>
                </c:pt>
                <c:pt idx="9">
                  <c:v>224.00000000000327</c:v>
                </c:pt>
                <c:pt idx="10">
                  <c:v>252.00000000000028</c:v>
                </c:pt>
                <c:pt idx="11">
                  <c:v>263.19999999999436</c:v>
                </c:pt>
                <c:pt idx="12">
                  <c:v>265.99999999999966</c:v>
                </c:pt>
                <c:pt idx="13">
                  <c:v>268.79999999999984</c:v>
                </c:pt>
                <c:pt idx="14">
                  <c:v>271.40000000000049</c:v>
                </c:pt>
                <c:pt idx="15">
                  <c:v>271.99999999999966</c:v>
                </c:pt>
                <c:pt idx="16">
                  <c:v>269.99999999999574</c:v>
                </c:pt>
                <c:pt idx="17">
                  <c:v>268.79999999999984</c:v>
                </c:pt>
                <c:pt idx="18">
                  <c:v>271.60000000000008</c:v>
                </c:pt>
                <c:pt idx="19">
                  <c:v>273.00000000000006</c:v>
                </c:pt>
                <c:pt idx="20">
                  <c:v>267.00000000000017</c:v>
                </c:pt>
                <c:pt idx="21">
                  <c:v>261.60000000000008</c:v>
                </c:pt>
                <c:pt idx="22">
                  <c:v>255</c:v>
                </c:pt>
                <c:pt idx="23">
                  <c:v>250.40604705406</c:v>
                </c:pt>
                <c:pt idx="24">
                  <c:v>249.50644490967997</c:v>
                </c:pt>
                <c:pt idx="25">
                  <c:v>249.44481675878998</c:v>
                </c:pt>
                <c:pt idx="26">
                  <c:v>248.50851711030995</c:v>
                </c:pt>
                <c:pt idx="27">
                  <c:v>248.44987715300999</c:v>
                </c:pt>
                <c:pt idx="28">
                  <c:v>247.51729594150996</c:v>
                </c:pt>
                <c:pt idx="29">
                  <c:v>247.43864049147001</c:v>
                </c:pt>
                <c:pt idx="30">
                  <c:v>246.45011621318997</c:v>
                </c:pt>
                <c:pt idx="31">
                  <c:v>245.81073984054001</c:v>
                </c:pt>
                <c:pt idx="32">
                  <c:v>244.85042833306997</c:v>
                </c:pt>
                <c:pt idx="33">
                  <c:v>244.76043987442</c:v>
                </c:pt>
                <c:pt idx="34">
                  <c:v>243.67849559411999</c:v>
                </c:pt>
                <c:pt idx="35">
                  <c:v>243.58474899454001</c:v>
                </c:pt>
                <c:pt idx="36">
                  <c:v>242.49973511233998</c:v>
                </c:pt>
                <c:pt idx="37">
                  <c:v>242.52088376945997</c:v>
                </c:pt>
                <c:pt idx="38">
                  <c:v>241.43279613316997</c:v>
                </c:pt>
                <c:pt idx="39">
                  <c:v>241.26408740720001</c:v>
                </c:pt>
                <c:pt idx="40">
                  <c:v>240.18542573612999</c:v>
                </c:pt>
                <c:pt idx="41">
                  <c:v>240.11343979127</c:v>
                </c:pt>
                <c:pt idx="42">
                  <c:v>239.0562207685</c:v>
                </c:pt>
                <c:pt idx="43">
                  <c:v>239.01362179059998</c:v>
                </c:pt>
                <c:pt idx="44">
                  <c:v>237.85445880059001</c:v>
                </c:pt>
                <c:pt idx="45">
                  <c:v>237.73029323211998</c:v>
                </c:pt>
                <c:pt idx="46">
                  <c:v>236.50604859584999</c:v>
                </c:pt>
                <c:pt idx="47">
                  <c:v>236.38958543522998</c:v>
                </c:pt>
                <c:pt idx="48">
                  <c:v>235.28676247508</c:v>
                </c:pt>
                <c:pt idx="49">
                  <c:v>235.25316551304999</c:v>
                </c:pt>
                <c:pt idx="50">
                  <c:v>234.03189962682998</c:v>
                </c:pt>
                <c:pt idx="51">
                  <c:v>233.92329755446997</c:v>
                </c:pt>
                <c:pt idx="52">
                  <c:v>233.23604391606997</c:v>
                </c:pt>
                <c:pt idx="53">
                  <c:v>232.55012952574998</c:v>
                </c:pt>
                <c:pt idx="54">
                  <c:v>231.76151572206999</c:v>
                </c:pt>
                <c:pt idx="55">
                  <c:v>231.69945128358998</c:v>
                </c:pt>
                <c:pt idx="56">
                  <c:v>230.21580913906999</c:v>
                </c:pt>
                <c:pt idx="57">
                  <c:v>229.85355119560998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41E3-486F-BDB8-33B69E4E2F50}"/>
            </c:ext>
          </c:extLst>
        </c:ser>
        <c:ser>
          <c:idx val="10"/>
          <c:order val="10"/>
          <c:tx>
            <c:v>TA=25, VIN=5V,Toff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Stability!$AA$642:$AA$699</c:f>
              <c:numCache>
                <c:formatCode>General</c:formatCode>
                <c:ptCount val="58"/>
                <c:pt idx="0">
                  <c:v>274515.17285036005</c:v>
                </c:pt>
                <c:pt idx="1">
                  <c:v>138058.05265937999</c:v>
                </c:pt>
                <c:pt idx="2">
                  <c:v>91425.542350977004</c:v>
                </c:pt>
                <c:pt idx="3">
                  <c:v>71926.106944977</c:v>
                </c:pt>
                <c:pt idx="4">
                  <c:v>56960.816009774004</c:v>
                </c:pt>
                <c:pt idx="5">
                  <c:v>48200.612054055004</c:v>
                </c:pt>
                <c:pt idx="6">
                  <c:v>331.84006271481002</c:v>
                </c:pt>
                <c:pt idx="7">
                  <c:v>35662.660705791001</c:v>
                </c:pt>
                <c:pt idx="8">
                  <c:v>32956.647021655008</c:v>
                </c:pt>
                <c:pt idx="9">
                  <c:v>28834.033215374002</c:v>
                </c:pt>
                <c:pt idx="10">
                  <c:v>13160.813444205001</c:v>
                </c:pt>
                <c:pt idx="11">
                  <c:v>9996.5815994147997</c:v>
                </c:pt>
                <c:pt idx="12">
                  <c:v>8347.4326167085001</c:v>
                </c:pt>
                <c:pt idx="13">
                  <c:v>5927.9931302394998</c:v>
                </c:pt>
                <c:pt idx="14">
                  <c:v>4814.5389231400004</c:v>
                </c:pt>
                <c:pt idx="15">
                  <c:v>4274.3873876068001</c:v>
                </c:pt>
                <c:pt idx="16">
                  <c:v>3788.9636734291998</c:v>
                </c:pt>
                <c:pt idx="17">
                  <c:v>3013.0894946773001</c:v>
                </c:pt>
                <c:pt idx="18">
                  <c:v>2987.8582331154998</c:v>
                </c:pt>
                <c:pt idx="19">
                  <c:v>333.39660482594002</c:v>
                </c:pt>
                <c:pt idx="20">
                  <c:v>320.26262984314997</c:v>
                </c:pt>
                <c:pt idx="21">
                  <c:v>320.14860001981998</c:v>
                </c:pt>
                <c:pt idx="22">
                  <c:v>310.37521249289</c:v>
                </c:pt>
                <c:pt idx="23">
                  <c:v>348.15116878953</c:v>
                </c:pt>
                <c:pt idx="24">
                  <c:v>295.44917225486995</c:v>
                </c:pt>
                <c:pt idx="25">
                  <c:v>296.94987174874001</c:v>
                </c:pt>
                <c:pt idx="26">
                  <c:v>298.48640549837</c:v>
                </c:pt>
                <c:pt idx="27">
                  <c:v>296.35915795891998</c:v>
                </c:pt>
                <c:pt idx="28">
                  <c:v>293.90300023144999</c:v>
                </c:pt>
                <c:pt idx="29">
                  <c:v>296.33882416717</c:v>
                </c:pt>
                <c:pt idx="30">
                  <c:v>294.86188464672995</c:v>
                </c:pt>
                <c:pt idx="31">
                  <c:v>293.12061153661</c:v>
                </c:pt>
                <c:pt idx="32">
                  <c:v>297.17242381877003</c:v>
                </c:pt>
                <c:pt idx="33">
                  <c:v>293.59427986274</c:v>
                </c:pt>
                <c:pt idx="34">
                  <c:v>295.19987234869996</c:v>
                </c:pt>
                <c:pt idx="35">
                  <c:v>295.40002231454002</c:v>
                </c:pt>
                <c:pt idx="36">
                  <c:v>290.80096185975998</c:v>
                </c:pt>
                <c:pt idx="37">
                  <c:v>289.59950918070001</c:v>
                </c:pt>
                <c:pt idx="38">
                  <c:v>291.79949819371996</c:v>
                </c:pt>
                <c:pt idx="39">
                  <c:v>290.83306964634994</c:v>
                </c:pt>
                <c:pt idx="40">
                  <c:v>291.31230916735001</c:v>
                </c:pt>
                <c:pt idx="41">
                  <c:v>292.29088668141998</c:v>
                </c:pt>
                <c:pt idx="42">
                  <c:v>289.09829310632995</c:v>
                </c:pt>
                <c:pt idx="43">
                  <c:v>291.27249372686998</c:v>
                </c:pt>
                <c:pt idx="44">
                  <c:v>291.39987291400001</c:v>
                </c:pt>
                <c:pt idx="45">
                  <c:v>287.10646633355003</c:v>
                </c:pt>
                <c:pt idx="46">
                  <c:v>288.00474249663</c:v>
                </c:pt>
                <c:pt idx="47">
                  <c:v>288.57458075962001</c:v>
                </c:pt>
                <c:pt idx="48">
                  <c:v>288.12241497137001</c:v>
                </c:pt>
                <c:pt idx="49">
                  <c:v>284.57810287520999</c:v>
                </c:pt>
                <c:pt idx="50">
                  <c:v>289.19630867863998</c:v>
                </c:pt>
                <c:pt idx="51">
                  <c:v>287.40279670945</c:v>
                </c:pt>
                <c:pt idx="52">
                  <c:v>290.96291988339999</c:v>
                </c:pt>
                <c:pt idx="53">
                  <c:v>283.97313052006996</c:v>
                </c:pt>
                <c:pt idx="54">
                  <c:v>287.89992078675999</c:v>
                </c:pt>
                <c:pt idx="55">
                  <c:v>285.76690050191996</c:v>
                </c:pt>
                <c:pt idx="56">
                  <c:v>283.34581318183996</c:v>
                </c:pt>
                <c:pt idx="57">
                  <c:v>287.16483687670996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41E3-486F-BDB8-33B69E4E2F50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Stability!$AB$642:$AB$699</c:f>
              <c:numCache>
                <c:formatCode>General</c:formatCode>
                <c:ptCount val="58"/>
                <c:pt idx="0">
                  <c:v>272992.66877764999</c:v>
                </c:pt>
                <c:pt idx="1">
                  <c:v>135168.46881505</c:v>
                </c:pt>
                <c:pt idx="2">
                  <c:v>89827.640218988003</c:v>
                </c:pt>
                <c:pt idx="3">
                  <c:v>65435.817851691005</c:v>
                </c:pt>
                <c:pt idx="4">
                  <c:v>52591.399561205006</c:v>
                </c:pt>
                <c:pt idx="5">
                  <c:v>44303.586181274004</c:v>
                </c:pt>
                <c:pt idx="6">
                  <c:v>38012.538650380004</c:v>
                </c:pt>
                <c:pt idx="7">
                  <c:v>33504.886721599003</c:v>
                </c:pt>
                <c:pt idx="8">
                  <c:v>29218.160904481003</c:v>
                </c:pt>
                <c:pt idx="9">
                  <c:v>26364.333436364002</c:v>
                </c:pt>
                <c:pt idx="10">
                  <c:v>13238.667499130001</c:v>
                </c:pt>
                <c:pt idx="11">
                  <c:v>9487.300207975899</c:v>
                </c:pt>
                <c:pt idx="12">
                  <c:v>6960.5416729989001</c:v>
                </c:pt>
                <c:pt idx="13">
                  <c:v>5493.4247349511006</c:v>
                </c:pt>
                <c:pt idx="14">
                  <c:v>4571.9742669425996</c:v>
                </c:pt>
                <c:pt idx="15">
                  <c:v>3855.3458873442996</c:v>
                </c:pt>
                <c:pt idx="16">
                  <c:v>3441.6161384315001</c:v>
                </c:pt>
                <c:pt idx="17">
                  <c:v>3004.8817307690997</c:v>
                </c:pt>
                <c:pt idx="18">
                  <c:v>2636.1698240830001</c:v>
                </c:pt>
                <c:pt idx="19">
                  <c:v>332.27940265165</c:v>
                </c:pt>
                <c:pt idx="20">
                  <c:v>266.09763797991002</c:v>
                </c:pt>
                <c:pt idx="21">
                  <c:v>260.57712651582995</c:v>
                </c:pt>
                <c:pt idx="22">
                  <c:v>277.02731906599001</c:v>
                </c:pt>
                <c:pt idx="23">
                  <c:v>336.90080161687996</c:v>
                </c:pt>
                <c:pt idx="24">
                  <c:v>296.31623467278001</c:v>
                </c:pt>
                <c:pt idx="25">
                  <c:v>295.87904624078999</c:v>
                </c:pt>
                <c:pt idx="26">
                  <c:v>295.81053355513995</c:v>
                </c:pt>
                <c:pt idx="27">
                  <c:v>295.3668075297</c:v>
                </c:pt>
                <c:pt idx="28">
                  <c:v>294.82163896022001</c:v>
                </c:pt>
                <c:pt idx="29">
                  <c:v>294.85953879815997</c:v>
                </c:pt>
                <c:pt idx="30">
                  <c:v>294.33126700833998</c:v>
                </c:pt>
                <c:pt idx="31">
                  <c:v>293.78444417243998</c:v>
                </c:pt>
                <c:pt idx="32">
                  <c:v>293.85025377461</c:v>
                </c:pt>
                <c:pt idx="33">
                  <c:v>293.33736399954</c:v>
                </c:pt>
                <c:pt idx="34">
                  <c:v>292.89978742385</c:v>
                </c:pt>
                <c:pt idx="35">
                  <c:v>292.86689861754996</c:v>
                </c:pt>
                <c:pt idx="36">
                  <c:v>292.28645672562999</c:v>
                </c:pt>
                <c:pt idx="37">
                  <c:v>291.85234367020996</c:v>
                </c:pt>
                <c:pt idx="38">
                  <c:v>291.85080617281</c:v>
                </c:pt>
                <c:pt idx="39">
                  <c:v>291.25247596238</c:v>
                </c:pt>
                <c:pt idx="40">
                  <c:v>290.72779738983996</c:v>
                </c:pt>
                <c:pt idx="41">
                  <c:v>290.67023719981</c:v>
                </c:pt>
                <c:pt idx="42">
                  <c:v>290.11587034120004</c:v>
                </c:pt>
                <c:pt idx="43">
                  <c:v>289.6575957869</c:v>
                </c:pt>
                <c:pt idx="44">
                  <c:v>289.66403228135999</c:v>
                </c:pt>
                <c:pt idx="45">
                  <c:v>289.09820434786997</c:v>
                </c:pt>
                <c:pt idx="46">
                  <c:v>288.51190517697995</c:v>
                </c:pt>
                <c:pt idx="47">
                  <c:v>288.530272217</c:v>
                </c:pt>
                <c:pt idx="48">
                  <c:v>287.92074574600002</c:v>
                </c:pt>
                <c:pt idx="49">
                  <c:v>287.97288965573</c:v>
                </c:pt>
                <c:pt idx="50">
                  <c:v>287.31825104478003</c:v>
                </c:pt>
                <c:pt idx="51">
                  <c:v>286.64167357124001</c:v>
                </c:pt>
                <c:pt idx="52">
                  <c:v>286.62636599466003</c:v>
                </c:pt>
                <c:pt idx="53">
                  <c:v>286.06787411720001</c:v>
                </c:pt>
                <c:pt idx="54">
                  <c:v>285.99107957142002</c:v>
                </c:pt>
                <c:pt idx="55">
                  <c:v>285.32305243912998</c:v>
                </c:pt>
                <c:pt idx="56">
                  <c:v>284.78985092078995</c:v>
                </c:pt>
                <c:pt idx="57">
                  <c:v>284.61972960533996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41E3-486F-BDB8-33B69E4E2F50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Stability!$AC$642:$AC$699</c:f>
              <c:numCache>
                <c:formatCode>General</c:formatCode>
                <c:ptCount val="58"/>
                <c:pt idx="0">
                  <c:v>329.87461433438</c:v>
                </c:pt>
                <c:pt idx="1">
                  <c:v>330.28999868075999</c:v>
                </c:pt>
                <c:pt idx="2">
                  <c:v>329.9298726952</c:v>
                </c:pt>
                <c:pt idx="3">
                  <c:v>330.34182471196999</c:v>
                </c:pt>
                <c:pt idx="4">
                  <c:v>330.42297156493999</c:v>
                </c:pt>
                <c:pt idx="5">
                  <c:v>330.15400788987</c:v>
                </c:pt>
                <c:pt idx="6">
                  <c:v>329.83012071053997</c:v>
                </c:pt>
                <c:pt idx="7">
                  <c:v>329.79634959214997</c:v>
                </c:pt>
                <c:pt idx="8">
                  <c:v>329.75019710557996</c:v>
                </c:pt>
                <c:pt idx="9">
                  <c:v>329.77840635228995</c:v>
                </c:pt>
                <c:pt idx="10">
                  <c:v>329.13458342567998</c:v>
                </c:pt>
                <c:pt idx="11">
                  <c:v>343.96481582425002</c:v>
                </c:pt>
                <c:pt idx="12">
                  <c:v>343.23027433448999</c:v>
                </c:pt>
                <c:pt idx="13">
                  <c:v>341.26260312607002</c:v>
                </c:pt>
                <c:pt idx="14">
                  <c:v>340.48283211536994</c:v>
                </c:pt>
                <c:pt idx="15">
                  <c:v>340.69894190080998</c:v>
                </c:pt>
                <c:pt idx="16">
                  <c:v>340.78187112545999</c:v>
                </c:pt>
                <c:pt idx="17">
                  <c:v>338.79720361192994</c:v>
                </c:pt>
                <c:pt idx="18">
                  <c:v>339.66071485615998</c:v>
                </c:pt>
                <c:pt idx="19">
                  <c:v>55.273016600795998</c:v>
                </c:pt>
                <c:pt idx="20">
                  <c:v>52.599289048968998</c:v>
                </c:pt>
                <c:pt idx="21">
                  <c:v>50.978218900452994</c:v>
                </c:pt>
                <c:pt idx="22">
                  <c:v>50.590945438911</c:v>
                </c:pt>
                <c:pt idx="23">
                  <c:v>300.13022683646994</c:v>
                </c:pt>
                <c:pt idx="24">
                  <c:v>289.73899854220002</c:v>
                </c:pt>
                <c:pt idx="25">
                  <c:v>289.04727408848998</c:v>
                </c:pt>
                <c:pt idx="26">
                  <c:v>289.36744279423999</c:v>
                </c:pt>
                <c:pt idx="27">
                  <c:v>288.54954911268999</c:v>
                </c:pt>
                <c:pt idx="28">
                  <c:v>288.16069244230999</c:v>
                </c:pt>
                <c:pt idx="29">
                  <c:v>286.83553054571996</c:v>
                </c:pt>
                <c:pt idx="30">
                  <c:v>287.06947788740001</c:v>
                </c:pt>
                <c:pt idx="31">
                  <c:v>287.07170428437001</c:v>
                </c:pt>
                <c:pt idx="32">
                  <c:v>287.35389258185</c:v>
                </c:pt>
                <c:pt idx="33">
                  <c:v>287.19999494519999</c:v>
                </c:pt>
                <c:pt idx="34">
                  <c:v>285.59930642191995</c:v>
                </c:pt>
                <c:pt idx="35">
                  <c:v>285.29654218265</c:v>
                </c:pt>
                <c:pt idx="36">
                  <c:v>285.29457847191998</c:v>
                </c:pt>
                <c:pt idx="37">
                  <c:v>285.19996570108998</c:v>
                </c:pt>
                <c:pt idx="38">
                  <c:v>285.20003979631997</c:v>
                </c:pt>
                <c:pt idx="39">
                  <c:v>284.73943816843996</c:v>
                </c:pt>
                <c:pt idx="40">
                  <c:v>284.76184876553003</c:v>
                </c:pt>
                <c:pt idx="41">
                  <c:v>283.36066803750003</c:v>
                </c:pt>
                <c:pt idx="42">
                  <c:v>283.29435426718999</c:v>
                </c:pt>
                <c:pt idx="43">
                  <c:v>282.11903540460997</c:v>
                </c:pt>
                <c:pt idx="44">
                  <c:v>283.31791265673996</c:v>
                </c:pt>
                <c:pt idx="45">
                  <c:v>282.00249244097995</c:v>
                </c:pt>
                <c:pt idx="46">
                  <c:v>281.93991117723999</c:v>
                </c:pt>
                <c:pt idx="47">
                  <c:v>282.94205131947001</c:v>
                </c:pt>
                <c:pt idx="48">
                  <c:v>280.83274511298998</c:v>
                </c:pt>
                <c:pt idx="49">
                  <c:v>279.94577372903996</c:v>
                </c:pt>
                <c:pt idx="50">
                  <c:v>280.44090187230995</c:v>
                </c:pt>
                <c:pt idx="51">
                  <c:v>280.03910181036002</c:v>
                </c:pt>
                <c:pt idx="52">
                  <c:v>279.75447379085995</c:v>
                </c:pt>
                <c:pt idx="53">
                  <c:v>280.07675131201</c:v>
                </c:pt>
                <c:pt idx="54">
                  <c:v>279.43894767257001</c:v>
                </c:pt>
                <c:pt idx="55">
                  <c:v>279.59067315997999</c:v>
                </c:pt>
                <c:pt idx="56">
                  <c:v>278.16497527631998</c:v>
                </c:pt>
                <c:pt idx="57">
                  <c:v>278.68566816334999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41E3-486F-BDB8-33B69E4E2F50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Stability!$AD$642:$AD$699</c:f>
              <c:numCache>
                <c:formatCode>General</c:formatCode>
                <c:ptCount val="58"/>
                <c:pt idx="0">
                  <c:v>316285.90256815002</c:v>
                </c:pt>
                <c:pt idx="1">
                  <c:v>156815.94996950999</c:v>
                </c:pt>
                <c:pt idx="2">
                  <c:v>105274.20039497</c:v>
                </c:pt>
                <c:pt idx="3">
                  <c:v>81348.670876795004</c:v>
                </c:pt>
                <c:pt idx="4">
                  <c:v>64440.057066984002</c:v>
                </c:pt>
                <c:pt idx="5">
                  <c:v>54795.906966412011</c:v>
                </c:pt>
                <c:pt idx="6">
                  <c:v>45187.214788573001</c:v>
                </c:pt>
                <c:pt idx="7">
                  <c:v>40572.842537366007</c:v>
                </c:pt>
                <c:pt idx="8">
                  <c:v>34785.166460537999</c:v>
                </c:pt>
                <c:pt idx="9">
                  <c:v>31790.129943812997</c:v>
                </c:pt>
                <c:pt idx="10">
                  <c:v>16064.349895938003</c:v>
                </c:pt>
                <c:pt idx="11">
                  <c:v>11834.915970113001</c:v>
                </c:pt>
                <c:pt idx="12">
                  <c:v>9438.2557398625995</c:v>
                </c:pt>
                <c:pt idx="13">
                  <c:v>6782.6475100895996</c:v>
                </c:pt>
                <c:pt idx="14">
                  <c:v>5643.4362039613998</c:v>
                </c:pt>
                <c:pt idx="15">
                  <c:v>4786.3493819296</c:v>
                </c:pt>
                <c:pt idx="16">
                  <c:v>4039.6156055805995</c:v>
                </c:pt>
                <c:pt idx="17">
                  <c:v>3586.0844858370001</c:v>
                </c:pt>
                <c:pt idx="18">
                  <c:v>3183.5250032295999</c:v>
                </c:pt>
                <c:pt idx="19">
                  <c:v>355.08373208345995</c:v>
                </c:pt>
                <c:pt idx="20">
                  <c:v>357.86209189034997</c:v>
                </c:pt>
                <c:pt idx="21">
                  <c:v>360.64948583148998</c:v>
                </c:pt>
                <c:pt idx="22">
                  <c:v>361.43009992416995</c:v>
                </c:pt>
                <c:pt idx="23">
                  <c:v>364.60660742774002</c:v>
                </c:pt>
                <c:pt idx="24">
                  <c:v>304.65478390037998</c:v>
                </c:pt>
                <c:pt idx="25">
                  <c:v>302.77765752684996</c:v>
                </c:pt>
                <c:pt idx="26">
                  <c:v>302.85647844388996</c:v>
                </c:pt>
                <c:pt idx="27">
                  <c:v>302.43299304479001</c:v>
                </c:pt>
                <c:pt idx="28">
                  <c:v>302.98941383557997</c:v>
                </c:pt>
                <c:pt idx="29">
                  <c:v>300.58226468506001</c:v>
                </c:pt>
                <c:pt idx="30">
                  <c:v>300.78712364859001</c:v>
                </c:pt>
                <c:pt idx="31">
                  <c:v>300.47489139639998</c:v>
                </c:pt>
                <c:pt idx="32">
                  <c:v>300.45750352467996</c:v>
                </c:pt>
                <c:pt idx="33">
                  <c:v>300.42264410122993</c:v>
                </c:pt>
                <c:pt idx="34">
                  <c:v>299.20012928901002</c:v>
                </c:pt>
                <c:pt idx="35">
                  <c:v>299.80013898919003</c:v>
                </c:pt>
                <c:pt idx="36">
                  <c:v>299.30387872361001</c:v>
                </c:pt>
                <c:pt idx="37">
                  <c:v>298.59996331502998</c:v>
                </c:pt>
                <c:pt idx="38">
                  <c:v>299.2872578839</c:v>
                </c:pt>
                <c:pt idx="39">
                  <c:v>297.42194000000001</c:v>
                </c:pt>
                <c:pt idx="40">
                  <c:v>297.45565720408996</c:v>
                </c:pt>
                <c:pt idx="41">
                  <c:v>296.91188477450004</c:v>
                </c:pt>
                <c:pt idx="42">
                  <c:v>295.49627232012</c:v>
                </c:pt>
                <c:pt idx="43">
                  <c:v>297.18061211810004</c:v>
                </c:pt>
                <c:pt idx="44">
                  <c:v>296.19103670319998</c:v>
                </c:pt>
                <c:pt idx="45">
                  <c:v>295.67157375188003</c:v>
                </c:pt>
                <c:pt idx="46">
                  <c:v>294.81946909976995</c:v>
                </c:pt>
                <c:pt idx="47">
                  <c:v>296.25538986526999</c:v>
                </c:pt>
                <c:pt idx="48">
                  <c:v>295.69495000000001</c:v>
                </c:pt>
                <c:pt idx="49">
                  <c:v>294.24158647434001</c:v>
                </c:pt>
                <c:pt idx="50">
                  <c:v>293.57444210183002</c:v>
                </c:pt>
                <c:pt idx="51">
                  <c:v>293.75929898710001</c:v>
                </c:pt>
                <c:pt idx="52">
                  <c:v>292.95247718395996</c:v>
                </c:pt>
                <c:pt idx="53">
                  <c:v>292.45093626170001</c:v>
                </c:pt>
                <c:pt idx="54">
                  <c:v>291.44600790802997</c:v>
                </c:pt>
                <c:pt idx="55">
                  <c:v>291.46238445262998</c:v>
                </c:pt>
                <c:pt idx="56">
                  <c:v>291.00195510858998</c:v>
                </c:pt>
                <c:pt idx="57">
                  <c:v>290.92143953634996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41E3-486F-BDB8-33B69E4E2F50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Stability!$AE$642:$AE$699</c:f>
              <c:numCache>
                <c:formatCode>General</c:formatCode>
                <c:ptCount val="58"/>
                <c:pt idx="0">
                  <c:v>272992.66877764999</c:v>
                </c:pt>
                <c:pt idx="1">
                  <c:v>135168.46881505</c:v>
                </c:pt>
                <c:pt idx="2">
                  <c:v>89827.640218988003</c:v>
                </c:pt>
                <c:pt idx="3">
                  <c:v>65435.817851691005</c:v>
                </c:pt>
                <c:pt idx="4">
                  <c:v>52591.399561205006</c:v>
                </c:pt>
                <c:pt idx="5">
                  <c:v>44303.586181274004</c:v>
                </c:pt>
                <c:pt idx="6">
                  <c:v>38012.538650380004</c:v>
                </c:pt>
                <c:pt idx="7">
                  <c:v>33504.886721599003</c:v>
                </c:pt>
                <c:pt idx="8">
                  <c:v>29218.160904481003</c:v>
                </c:pt>
                <c:pt idx="9">
                  <c:v>26364.333436364002</c:v>
                </c:pt>
                <c:pt idx="10">
                  <c:v>13238.667499130001</c:v>
                </c:pt>
                <c:pt idx="11">
                  <c:v>9487.300207975899</c:v>
                </c:pt>
                <c:pt idx="12">
                  <c:v>6960.5416729989001</c:v>
                </c:pt>
                <c:pt idx="13">
                  <c:v>5493.4247349511006</c:v>
                </c:pt>
                <c:pt idx="14">
                  <c:v>4571.9742669425996</c:v>
                </c:pt>
                <c:pt idx="15">
                  <c:v>3855.3458873442996</c:v>
                </c:pt>
                <c:pt idx="16">
                  <c:v>3441.6161384315001</c:v>
                </c:pt>
                <c:pt idx="17">
                  <c:v>3004.8817307690997</c:v>
                </c:pt>
                <c:pt idx="18">
                  <c:v>2636.1698240830001</c:v>
                </c:pt>
                <c:pt idx="19">
                  <c:v>332.27940265165</c:v>
                </c:pt>
                <c:pt idx="20">
                  <c:v>266.09763797991002</c:v>
                </c:pt>
                <c:pt idx="21">
                  <c:v>260.57712651582995</c:v>
                </c:pt>
                <c:pt idx="22">
                  <c:v>277.02731906599001</c:v>
                </c:pt>
                <c:pt idx="23">
                  <c:v>336.90080161687996</c:v>
                </c:pt>
                <c:pt idx="24">
                  <c:v>296.31623467278001</c:v>
                </c:pt>
                <c:pt idx="25">
                  <c:v>295.87904624078999</c:v>
                </c:pt>
                <c:pt idx="26">
                  <c:v>295.81053355513995</c:v>
                </c:pt>
                <c:pt idx="27">
                  <c:v>295.3668075297</c:v>
                </c:pt>
                <c:pt idx="28">
                  <c:v>294.82163896022001</c:v>
                </c:pt>
                <c:pt idx="29">
                  <c:v>294.85953879815997</c:v>
                </c:pt>
                <c:pt idx="30">
                  <c:v>294.33126700833998</c:v>
                </c:pt>
                <c:pt idx="31">
                  <c:v>293.78444417243998</c:v>
                </c:pt>
                <c:pt idx="32">
                  <c:v>293.85025377461</c:v>
                </c:pt>
                <c:pt idx="33">
                  <c:v>293.33736399954</c:v>
                </c:pt>
                <c:pt idx="34">
                  <c:v>292.89978742385</c:v>
                </c:pt>
                <c:pt idx="35">
                  <c:v>292.86689861754996</c:v>
                </c:pt>
                <c:pt idx="36">
                  <c:v>292.28645672562999</c:v>
                </c:pt>
                <c:pt idx="37">
                  <c:v>291.85234367020996</c:v>
                </c:pt>
                <c:pt idx="38">
                  <c:v>291.85080617281</c:v>
                </c:pt>
                <c:pt idx="39">
                  <c:v>291.25247596238</c:v>
                </c:pt>
                <c:pt idx="40">
                  <c:v>290.72779738983996</c:v>
                </c:pt>
                <c:pt idx="41">
                  <c:v>290.67023719981</c:v>
                </c:pt>
                <c:pt idx="42">
                  <c:v>290.11587034120004</c:v>
                </c:pt>
                <c:pt idx="43">
                  <c:v>289.6575957869</c:v>
                </c:pt>
                <c:pt idx="44">
                  <c:v>289.66403228135999</c:v>
                </c:pt>
                <c:pt idx="45">
                  <c:v>289.09820434786997</c:v>
                </c:pt>
                <c:pt idx="46">
                  <c:v>288.51190517697995</c:v>
                </c:pt>
                <c:pt idx="47">
                  <c:v>288.530272217</c:v>
                </c:pt>
                <c:pt idx="48">
                  <c:v>287.92074574600002</c:v>
                </c:pt>
                <c:pt idx="49">
                  <c:v>287.97288965573</c:v>
                </c:pt>
                <c:pt idx="50">
                  <c:v>287.31825104478003</c:v>
                </c:pt>
                <c:pt idx="51">
                  <c:v>286.64167357124001</c:v>
                </c:pt>
                <c:pt idx="52">
                  <c:v>286.62636599466003</c:v>
                </c:pt>
                <c:pt idx="53">
                  <c:v>286.06787411720001</c:v>
                </c:pt>
                <c:pt idx="54">
                  <c:v>285.99107957142002</c:v>
                </c:pt>
                <c:pt idx="55">
                  <c:v>285.32305243912998</c:v>
                </c:pt>
                <c:pt idx="56">
                  <c:v>284.78985092078995</c:v>
                </c:pt>
                <c:pt idx="57">
                  <c:v>284.61972960533996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41E3-486F-BDB8-33B69E4E2F50}"/>
            </c:ext>
          </c:extLst>
        </c:ser>
        <c:ser>
          <c:idx val="15"/>
          <c:order val="15"/>
          <c:tx>
            <c:v>TA=25, VIN=5.5V,Toff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Stability!$AA$703:$AA$760</c:f>
              <c:numCache>
                <c:formatCode>General</c:formatCode>
                <c:ptCount val="58"/>
                <c:pt idx="0">
                  <c:v>275855.12599202001</c:v>
                </c:pt>
                <c:pt idx="1">
                  <c:v>143052.53233913</c:v>
                </c:pt>
                <c:pt idx="2">
                  <c:v>92266.075729395001</c:v>
                </c:pt>
                <c:pt idx="3">
                  <c:v>73563.858178455004</c:v>
                </c:pt>
                <c:pt idx="4">
                  <c:v>57159.648920537002</c:v>
                </c:pt>
                <c:pt idx="5">
                  <c:v>46588.89169353</c:v>
                </c:pt>
                <c:pt idx="6">
                  <c:v>40274.495529098</c:v>
                </c:pt>
                <c:pt idx="7">
                  <c:v>34156.464477246001</c:v>
                </c:pt>
                <c:pt idx="8">
                  <c:v>33421.599999999999</c:v>
                </c:pt>
                <c:pt idx="9">
                  <c:v>30379.566708616003</c:v>
                </c:pt>
                <c:pt idx="10">
                  <c:v>13592.769728130001</c:v>
                </c:pt>
                <c:pt idx="11">
                  <c:v>11073.505046761002</c:v>
                </c:pt>
                <c:pt idx="12">
                  <c:v>7910.9332635665996</c:v>
                </c:pt>
                <c:pt idx="13">
                  <c:v>5890.3095675898003</c:v>
                </c:pt>
                <c:pt idx="14">
                  <c:v>5179.040062393</c:v>
                </c:pt>
                <c:pt idx="15">
                  <c:v>4240.7247364675004</c:v>
                </c:pt>
                <c:pt idx="16">
                  <c:v>3592.4825666585998</c:v>
                </c:pt>
                <c:pt idx="17">
                  <c:v>357.24699700872998</c:v>
                </c:pt>
                <c:pt idx="18">
                  <c:v>354.33219287371998</c:v>
                </c:pt>
                <c:pt idx="19">
                  <c:v>346.10549571954999</c:v>
                </c:pt>
                <c:pt idx="20">
                  <c:v>333.77179327465996</c:v>
                </c:pt>
                <c:pt idx="21">
                  <c:v>325.14941463127002</c:v>
                </c:pt>
                <c:pt idx="22">
                  <c:v>358.31212107806999</c:v>
                </c:pt>
                <c:pt idx="23">
                  <c:v>327.08751573875998</c:v>
                </c:pt>
                <c:pt idx="24">
                  <c:v>306.98439018352997</c:v>
                </c:pt>
                <c:pt idx="25">
                  <c:v>308.07927763384998</c:v>
                </c:pt>
                <c:pt idx="26">
                  <c:v>303.49507006047997</c:v>
                </c:pt>
                <c:pt idx="27">
                  <c:v>304.96968777755995</c:v>
                </c:pt>
                <c:pt idx="28">
                  <c:v>303.31526810941</c:v>
                </c:pt>
                <c:pt idx="29">
                  <c:v>301.96690774955999</c:v>
                </c:pt>
                <c:pt idx="30">
                  <c:v>302.05625995174995</c:v>
                </c:pt>
                <c:pt idx="31">
                  <c:v>305.87230049121996</c:v>
                </c:pt>
                <c:pt idx="32">
                  <c:v>303.09896974520996</c:v>
                </c:pt>
                <c:pt idx="33">
                  <c:v>301.45940722173003</c:v>
                </c:pt>
                <c:pt idx="34">
                  <c:v>303.84912202934999</c:v>
                </c:pt>
                <c:pt idx="35">
                  <c:v>306.13607639341996</c:v>
                </c:pt>
                <c:pt idx="36">
                  <c:v>303.06680904159998</c:v>
                </c:pt>
                <c:pt idx="37">
                  <c:v>303.29871438100002</c:v>
                </c:pt>
                <c:pt idx="38">
                  <c:v>302.30032276466</c:v>
                </c:pt>
                <c:pt idx="39">
                  <c:v>300.59977864044998</c:v>
                </c:pt>
                <c:pt idx="40">
                  <c:v>303.69639763823994</c:v>
                </c:pt>
                <c:pt idx="41">
                  <c:v>303.79984568653998</c:v>
                </c:pt>
                <c:pt idx="42">
                  <c:v>300.70084469135998</c:v>
                </c:pt>
                <c:pt idx="43">
                  <c:v>302.85844879445</c:v>
                </c:pt>
                <c:pt idx="44">
                  <c:v>305.50301668805997</c:v>
                </c:pt>
                <c:pt idx="45">
                  <c:v>298.98518181611001</c:v>
                </c:pt>
                <c:pt idx="46">
                  <c:v>298.57520651624998</c:v>
                </c:pt>
                <c:pt idx="47">
                  <c:v>299.48307134337995</c:v>
                </c:pt>
                <c:pt idx="48">
                  <c:v>300.60120100163999</c:v>
                </c:pt>
                <c:pt idx="49">
                  <c:v>298.97656349811996</c:v>
                </c:pt>
                <c:pt idx="50">
                  <c:v>300.00278143546996</c:v>
                </c:pt>
                <c:pt idx="51">
                  <c:v>296.59025180098996</c:v>
                </c:pt>
                <c:pt idx="52">
                  <c:v>297.39970741425998</c:v>
                </c:pt>
                <c:pt idx="53">
                  <c:v>299.44785295960003</c:v>
                </c:pt>
                <c:pt idx="54">
                  <c:v>300.80798184849999</c:v>
                </c:pt>
                <c:pt idx="55">
                  <c:v>295.64374151336</c:v>
                </c:pt>
                <c:pt idx="56">
                  <c:v>299.30005384865001</c:v>
                </c:pt>
                <c:pt idx="57">
                  <c:v>296.08421449541999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41E3-486F-BDB8-33B69E4E2F50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Stability!$AB$703:$AB$760</c:f>
              <c:numCache>
                <c:formatCode>General</c:formatCode>
                <c:ptCount val="58"/>
                <c:pt idx="0">
                  <c:v>289816.11948311003</c:v>
                </c:pt>
                <c:pt idx="1">
                  <c:v>144381.75355407002</c:v>
                </c:pt>
                <c:pt idx="2">
                  <c:v>95698.774291775</c:v>
                </c:pt>
                <c:pt idx="3">
                  <c:v>71605.684794725006</c:v>
                </c:pt>
                <c:pt idx="4">
                  <c:v>57205.898048505005</c:v>
                </c:pt>
                <c:pt idx="5">
                  <c:v>47324.322985184997</c:v>
                </c:pt>
                <c:pt idx="6">
                  <c:v>40550.093414477</c:v>
                </c:pt>
                <c:pt idx="7">
                  <c:v>35493.986891790999</c:v>
                </c:pt>
                <c:pt idx="8">
                  <c:v>31554.596535384</c:v>
                </c:pt>
                <c:pt idx="9">
                  <c:v>28378.873962943002</c:v>
                </c:pt>
                <c:pt idx="10">
                  <c:v>14040.214473297001</c:v>
                </c:pt>
                <c:pt idx="11">
                  <c:v>8682.1228558691</c:v>
                </c:pt>
                <c:pt idx="12">
                  <c:v>6226.0745945031995</c:v>
                </c:pt>
                <c:pt idx="13">
                  <c:v>5231.9972658841998</c:v>
                </c:pt>
                <c:pt idx="14">
                  <c:v>4384.3987218250004</c:v>
                </c:pt>
                <c:pt idx="15">
                  <c:v>3777.2847153927</c:v>
                </c:pt>
                <c:pt idx="16">
                  <c:v>3360.9790587134999</c:v>
                </c:pt>
                <c:pt idx="17">
                  <c:v>2946.4371432555999</c:v>
                </c:pt>
                <c:pt idx="18">
                  <c:v>2702.9975387555</c:v>
                </c:pt>
                <c:pt idx="19">
                  <c:v>337.16708837568001</c:v>
                </c:pt>
                <c:pt idx="20">
                  <c:v>272.94474699166</c:v>
                </c:pt>
                <c:pt idx="21">
                  <c:v>273.21336679167001</c:v>
                </c:pt>
                <c:pt idx="22">
                  <c:v>335.18282030915998</c:v>
                </c:pt>
                <c:pt idx="23">
                  <c:v>345.77676579084999</c:v>
                </c:pt>
                <c:pt idx="24">
                  <c:v>306.81814895835998</c:v>
                </c:pt>
                <c:pt idx="25">
                  <c:v>306.34339023967999</c:v>
                </c:pt>
                <c:pt idx="26">
                  <c:v>306.25741024306001</c:v>
                </c:pt>
                <c:pt idx="27">
                  <c:v>305.87708219896996</c:v>
                </c:pt>
                <c:pt idx="28">
                  <c:v>305.50213765606998</c:v>
                </c:pt>
                <c:pt idx="29">
                  <c:v>305.57676014518</c:v>
                </c:pt>
                <c:pt idx="30">
                  <c:v>305.14852320565996</c:v>
                </c:pt>
                <c:pt idx="31">
                  <c:v>304.85681666381998</c:v>
                </c:pt>
                <c:pt idx="32">
                  <c:v>304.48432880582999</c:v>
                </c:pt>
                <c:pt idx="33">
                  <c:v>304.39782018383994</c:v>
                </c:pt>
                <c:pt idx="34">
                  <c:v>304.05286536321</c:v>
                </c:pt>
                <c:pt idx="35">
                  <c:v>303.64884170466996</c:v>
                </c:pt>
                <c:pt idx="36">
                  <c:v>303.58051617413003</c:v>
                </c:pt>
                <c:pt idx="37">
                  <c:v>303.20810722370004</c:v>
                </c:pt>
                <c:pt idx="38">
                  <c:v>302.76576007798002</c:v>
                </c:pt>
                <c:pt idx="39">
                  <c:v>302.57293521327</c:v>
                </c:pt>
                <c:pt idx="40">
                  <c:v>302.20876980405001</c:v>
                </c:pt>
                <c:pt idx="41">
                  <c:v>302.16515424992997</c:v>
                </c:pt>
                <c:pt idx="42">
                  <c:v>301.78912052623997</c:v>
                </c:pt>
                <c:pt idx="43">
                  <c:v>301.29121725069996</c:v>
                </c:pt>
                <c:pt idx="44">
                  <c:v>301.24555732250997</c:v>
                </c:pt>
                <c:pt idx="45">
                  <c:v>300.74924494937</c:v>
                </c:pt>
                <c:pt idx="46">
                  <c:v>300.23892193378998</c:v>
                </c:pt>
                <c:pt idx="47">
                  <c:v>300.2023757549</c:v>
                </c:pt>
                <c:pt idx="48">
                  <c:v>299.81888551572996</c:v>
                </c:pt>
                <c:pt idx="49">
                  <c:v>299.35364260746996</c:v>
                </c:pt>
                <c:pt idx="50">
                  <c:v>299.24159319187999</c:v>
                </c:pt>
                <c:pt idx="51">
                  <c:v>298.86218817533</c:v>
                </c:pt>
                <c:pt idx="52">
                  <c:v>298.37700260866995</c:v>
                </c:pt>
                <c:pt idx="53">
                  <c:v>298.27487894996</c:v>
                </c:pt>
                <c:pt idx="54">
                  <c:v>297.85610801996995</c:v>
                </c:pt>
                <c:pt idx="55">
                  <c:v>297.25928486111002</c:v>
                </c:pt>
                <c:pt idx="56">
                  <c:v>297.28882895369998</c:v>
                </c:pt>
                <c:pt idx="57">
                  <c:v>296.79988696244999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41E3-486F-BDB8-33B69E4E2F50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Stability!$AC$703:$AC$760</c:f>
              <c:numCache>
                <c:formatCode>General</c:formatCode>
                <c:ptCount val="58"/>
                <c:pt idx="0">
                  <c:v>342.32967206196997</c:v>
                </c:pt>
                <c:pt idx="1">
                  <c:v>129550.35406342</c:v>
                </c:pt>
                <c:pt idx="2">
                  <c:v>342.67808503053999</c:v>
                </c:pt>
                <c:pt idx="3">
                  <c:v>343.40750230411999</c:v>
                </c:pt>
                <c:pt idx="4">
                  <c:v>344.00327117835002</c:v>
                </c:pt>
                <c:pt idx="5">
                  <c:v>343.31319597272</c:v>
                </c:pt>
                <c:pt idx="6">
                  <c:v>342.98918710488999</c:v>
                </c:pt>
                <c:pt idx="7">
                  <c:v>343.19999999993996</c:v>
                </c:pt>
                <c:pt idx="8">
                  <c:v>343.83523573483001</c:v>
                </c:pt>
                <c:pt idx="9">
                  <c:v>342.8</c:v>
                </c:pt>
                <c:pt idx="10">
                  <c:v>342.89375242696002</c:v>
                </c:pt>
                <c:pt idx="11">
                  <c:v>356.39482432300002</c:v>
                </c:pt>
                <c:pt idx="12">
                  <c:v>354.71498548553001</c:v>
                </c:pt>
                <c:pt idx="13">
                  <c:v>353.80918598852998</c:v>
                </c:pt>
                <c:pt idx="14">
                  <c:v>353.51463730300003</c:v>
                </c:pt>
                <c:pt idx="15">
                  <c:v>353.21790720848998</c:v>
                </c:pt>
                <c:pt idx="16">
                  <c:v>352.72076242304996</c:v>
                </c:pt>
                <c:pt idx="17">
                  <c:v>351.57262575686002</c:v>
                </c:pt>
                <c:pt idx="18">
                  <c:v>352.09191406638001</c:v>
                </c:pt>
                <c:pt idx="19">
                  <c:v>57.666724019423995</c:v>
                </c:pt>
                <c:pt idx="20">
                  <c:v>59.109554183440991</c:v>
                </c:pt>
                <c:pt idx="21">
                  <c:v>55.210092165934</c:v>
                </c:pt>
                <c:pt idx="22">
                  <c:v>54.298211760224994</c:v>
                </c:pt>
                <c:pt idx="23">
                  <c:v>55.196483088468</c:v>
                </c:pt>
                <c:pt idx="24">
                  <c:v>300.28557031639997</c:v>
                </c:pt>
                <c:pt idx="25">
                  <c:v>298.37358103004999</c:v>
                </c:pt>
                <c:pt idx="26">
                  <c:v>299.38909655430001</c:v>
                </c:pt>
                <c:pt idx="27">
                  <c:v>299.06450710515003</c:v>
                </c:pt>
                <c:pt idx="28">
                  <c:v>297.95584356461001</c:v>
                </c:pt>
                <c:pt idx="29">
                  <c:v>298.15611255517001</c:v>
                </c:pt>
                <c:pt idx="30">
                  <c:v>298.56254375517995</c:v>
                </c:pt>
                <c:pt idx="31">
                  <c:v>297.35240523446998</c:v>
                </c:pt>
                <c:pt idx="32">
                  <c:v>297.33608741812998</c:v>
                </c:pt>
                <c:pt idx="33">
                  <c:v>297.94451131848996</c:v>
                </c:pt>
                <c:pt idx="34">
                  <c:v>298.25728765623995</c:v>
                </c:pt>
                <c:pt idx="35">
                  <c:v>296.44570645714998</c:v>
                </c:pt>
                <c:pt idx="36">
                  <c:v>296.07811331518997</c:v>
                </c:pt>
                <c:pt idx="37">
                  <c:v>296.76131394562998</c:v>
                </c:pt>
                <c:pt idx="38">
                  <c:v>295.22415885901995</c:v>
                </c:pt>
                <c:pt idx="39">
                  <c:v>294.58340895229998</c:v>
                </c:pt>
                <c:pt idx="40">
                  <c:v>296.27652498343997</c:v>
                </c:pt>
                <c:pt idx="41">
                  <c:v>295.48581862480995</c:v>
                </c:pt>
                <c:pt idx="42">
                  <c:v>295.29837643182998</c:v>
                </c:pt>
                <c:pt idx="43">
                  <c:v>294.85435966932999</c:v>
                </c:pt>
                <c:pt idx="44">
                  <c:v>294.68791071557996</c:v>
                </c:pt>
                <c:pt idx="45">
                  <c:v>293.47903231190998</c:v>
                </c:pt>
                <c:pt idx="46">
                  <c:v>291.95385557830002</c:v>
                </c:pt>
                <c:pt idx="47">
                  <c:v>292.94887710489996</c:v>
                </c:pt>
                <c:pt idx="48">
                  <c:v>293.80358001593999</c:v>
                </c:pt>
                <c:pt idx="49">
                  <c:v>292.34705401140997</c:v>
                </c:pt>
                <c:pt idx="50">
                  <c:v>293.63177099641001</c:v>
                </c:pt>
                <c:pt idx="51">
                  <c:v>291.13026468647001</c:v>
                </c:pt>
                <c:pt idx="52">
                  <c:v>292.21938652993998</c:v>
                </c:pt>
                <c:pt idx="53">
                  <c:v>292.90196501103998</c:v>
                </c:pt>
                <c:pt idx="54">
                  <c:v>292.21199317846998</c:v>
                </c:pt>
                <c:pt idx="55">
                  <c:v>290.12772585997999</c:v>
                </c:pt>
                <c:pt idx="56">
                  <c:v>291.87422923619999</c:v>
                </c:pt>
                <c:pt idx="57">
                  <c:v>291.15975341160004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41E3-486F-BDB8-33B69E4E2F50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Stability!$AD$703:$AD$760</c:f>
              <c:numCache>
                <c:formatCode>General</c:formatCode>
                <c:ptCount val="58"/>
                <c:pt idx="0">
                  <c:v>327379.50954387005</c:v>
                </c:pt>
                <c:pt idx="1">
                  <c:v>159557.52995328</c:v>
                </c:pt>
                <c:pt idx="2">
                  <c:v>105982.91067733</c:v>
                </c:pt>
                <c:pt idx="3">
                  <c:v>81402.770179681014</c:v>
                </c:pt>
                <c:pt idx="4">
                  <c:v>64272.998923450003</c:v>
                </c:pt>
                <c:pt idx="5">
                  <c:v>54457.919198415999</c:v>
                </c:pt>
                <c:pt idx="6">
                  <c:v>46218.206030968999</c:v>
                </c:pt>
                <c:pt idx="7">
                  <c:v>40824</c:v>
                </c:pt>
                <c:pt idx="8">
                  <c:v>36362.875324620007</c:v>
                </c:pt>
                <c:pt idx="9">
                  <c:v>33085.715293346999</c:v>
                </c:pt>
                <c:pt idx="10">
                  <c:v>16121.674805899002</c:v>
                </c:pt>
                <c:pt idx="11">
                  <c:v>12342.794596085001</c:v>
                </c:pt>
                <c:pt idx="12">
                  <c:v>8925.9343216377001</c:v>
                </c:pt>
                <c:pt idx="13">
                  <c:v>6994.7094983421002</c:v>
                </c:pt>
                <c:pt idx="14">
                  <c:v>5875.4264345103993</c:v>
                </c:pt>
                <c:pt idx="15">
                  <c:v>4883.5291711009004</c:v>
                </c:pt>
                <c:pt idx="16">
                  <c:v>4217.6407340737005</c:v>
                </c:pt>
                <c:pt idx="17">
                  <c:v>3689.8379447502998</c:v>
                </c:pt>
                <c:pt idx="18">
                  <c:v>3292.4753951963999</c:v>
                </c:pt>
                <c:pt idx="19">
                  <c:v>374.64507646677998</c:v>
                </c:pt>
                <c:pt idx="20">
                  <c:v>373.22232294369002</c:v>
                </c:pt>
                <c:pt idx="21">
                  <c:v>372.83036422953995</c:v>
                </c:pt>
                <c:pt idx="22">
                  <c:v>377.98691162117996</c:v>
                </c:pt>
                <c:pt idx="23">
                  <c:v>381.84984894100995</c:v>
                </c:pt>
                <c:pt idx="24">
                  <c:v>314.25967352571996</c:v>
                </c:pt>
                <c:pt idx="25">
                  <c:v>314.19790196502998</c:v>
                </c:pt>
                <c:pt idx="26">
                  <c:v>313.45246435023</c:v>
                </c:pt>
                <c:pt idx="27">
                  <c:v>314.67992576544998</c:v>
                </c:pt>
                <c:pt idx="28">
                  <c:v>312.13326711538997</c:v>
                </c:pt>
                <c:pt idx="29">
                  <c:v>313.12207752291999</c:v>
                </c:pt>
                <c:pt idx="30">
                  <c:v>311.43303504135997</c:v>
                </c:pt>
                <c:pt idx="31">
                  <c:v>311.06779976923002</c:v>
                </c:pt>
                <c:pt idx="32">
                  <c:v>311.15009272231998</c:v>
                </c:pt>
                <c:pt idx="33">
                  <c:v>311.25600038985999</c:v>
                </c:pt>
                <c:pt idx="34">
                  <c:v>310.75322607813996</c:v>
                </c:pt>
                <c:pt idx="35">
                  <c:v>310.73748902381999</c:v>
                </c:pt>
                <c:pt idx="36">
                  <c:v>310.20048144430996</c:v>
                </c:pt>
                <c:pt idx="37">
                  <c:v>310.19634796707993</c:v>
                </c:pt>
                <c:pt idx="38">
                  <c:v>310.40009021790001</c:v>
                </c:pt>
                <c:pt idx="39">
                  <c:v>308.68000354106999</c:v>
                </c:pt>
                <c:pt idx="40">
                  <c:v>308.29111475030999</c:v>
                </c:pt>
                <c:pt idx="41">
                  <c:v>308.19986310486996</c:v>
                </c:pt>
                <c:pt idx="42">
                  <c:v>309.60894106959</c:v>
                </c:pt>
                <c:pt idx="43">
                  <c:v>307.42965648672998</c:v>
                </c:pt>
                <c:pt idx="44">
                  <c:v>308.99340746802</c:v>
                </c:pt>
                <c:pt idx="45">
                  <c:v>307.38503271567998</c:v>
                </c:pt>
                <c:pt idx="46">
                  <c:v>306.61874788482999</c:v>
                </c:pt>
                <c:pt idx="47">
                  <c:v>307.20957497859996</c:v>
                </c:pt>
                <c:pt idx="48">
                  <c:v>306.02375983564002</c:v>
                </c:pt>
                <c:pt idx="49">
                  <c:v>305.96900527755002</c:v>
                </c:pt>
                <c:pt idx="50">
                  <c:v>305.68004176364997</c:v>
                </c:pt>
                <c:pt idx="51">
                  <c:v>305.43221017549001</c:v>
                </c:pt>
                <c:pt idx="52">
                  <c:v>305.49002676667999</c:v>
                </c:pt>
                <c:pt idx="53">
                  <c:v>303.62724336309998</c:v>
                </c:pt>
                <c:pt idx="54">
                  <c:v>303.77337500178999</c:v>
                </c:pt>
                <c:pt idx="55">
                  <c:v>303.26151762322996</c:v>
                </c:pt>
                <c:pt idx="56">
                  <c:v>303.92863280660998</c:v>
                </c:pt>
                <c:pt idx="57">
                  <c:v>303.34224684326995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41E3-486F-BDB8-33B69E4E2F50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Stability!$AE$703:$AE$760</c:f>
              <c:numCache>
                <c:formatCode>General</c:formatCode>
                <c:ptCount val="58"/>
                <c:pt idx="0">
                  <c:v>289816.11948311003</c:v>
                </c:pt>
                <c:pt idx="1">
                  <c:v>144381.75355407002</c:v>
                </c:pt>
                <c:pt idx="2">
                  <c:v>95698.774291775</c:v>
                </c:pt>
                <c:pt idx="3">
                  <c:v>71605.684794725006</c:v>
                </c:pt>
                <c:pt idx="4">
                  <c:v>57205.898048505005</c:v>
                </c:pt>
                <c:pt idx="5">
                  <c:v>47324.322985184997</c:v>
                </c:pt>
                <c:pt idx="6">
                  <c:v>40550.093414477</c:v>
                </c:pt>
                <c:pt idx="7">
                  <c:v>35493.986891790999</c:v>
                </c:pt>
                <c:pt idx="8">
                  <c:v>31554.596535384</c:v>
                </c:pt>
                <c:pt idx="9">
                  <c:v>28378.873962943002</c:v>
                </c:pt>
                <c:pt idx="10">
                  <c:v>14040.214473297001</c:v>
                </c:pt>
                <c:pt idx="11">
                  <c:v>8682.1228558691</c:v>
                </c:pt>
                <c:pt idx="12">
                  <c:v>6226.0745945031995</c:v>
                </c:pt>
                <c:pt idx="13">
                  <c:v>5231.9972658841998</c:v>
                </c:pt>
                <c:pt idx="14">
                  <c:v>4384.3987218250004</c:v>
                </c:pt>
                <c:pt idx="15">
                  <c:v>3777.2847153927</c:v>
                </c:pt>
                <c:pt idx="16">
                  <c:v>3360.9790587134999</c:v>
                </c:pt>
                <c:pt idx="17">
                  <c:v>2946.4371432555999</c:v>
                </c:pt>
                <c:pt idx="18">
                  <c:v>2702.9975387555</c:v>
                </c:pt>
                <c:pt idx="19">
                  <c:v>337.16708837568001</c:v>
                </c:pt>
                <c:pt idx="20">
                  <c:v>272.94474699166</c:v>
                </c:pt>
                <c:pt idx="21">
                  <c:v>273.21336679167001</c:v>
                </c:pt>
                <c:pt idx="22">
                  <c:v>335.18282030915998</c:v>
                </c:pt>
                <c:pt idx="23">
                  <c:v>345.77676579084999</c:v>
                </c:pt>
                <c:pt idx="24">
                  <c:v>306.81814895835998</c:v>
                </c:pt>
                <c:pt idx="25">
                  <c:v>306.34339023967999</c:v>
                </c:pt>
                <c:pt idx="26">
                  <c:v>306.25741024306001</c:v>
                </c:pt>
                <c:pt idx="27">
                  <c:v>305.87708219896996</c:v>
                </c:pt>
                <c:pt idx="28">
                  <c:v>305.50213765606998</c:v>
                </c:pt>
                <c:pt idx="29">
                  <c:v>305.57676014518</c:v>
                </c:pt>
                <c:pt idx="30">
                  <c:v>305.14852320565996</c:v>
                </c:pt>
                <c:pt idx="31">
                  <c:v>304.85681666381998</c:v>
                </c:pt>
                <c:pt idx="32">
                  <c:v>304.48432880582999</c:v>
                </c:pt>
                <c:pt idx="33">
                  <c:v>304.39782018383994</c:v>
                </c:pt>
                <c:pt idx="34">
                  <c:v>304.05286536321</c:v>
                </c:pt>
                <c:pt idx="35">
                  <c:v>303.64884170466996</c:v>
                </c:pt>
                <c:pt idx="36">
                  <c:v>303.58051617413003</c:v>
                </c:pt>
                <c:pt idx="37">
                  <c:v>303.20810722370004</c:v>
                </c:pt>
                <c:pt idx="38">
                  <c:v>302.76576007798002</c:v>
                </c:pt>
                <c:pt idx="39">
                  <c:v>302.57293521327</c:v>
                </c:pt>
                <c:pt idx="40">
                  <c:v>302.20876980405001</c:v>
                </c:pt>
                <c:pt idx="41">
                  <c:v>302.16515424992997</c:v>
                </c:pt>
                <c:pt idx="42">
                  <c:v>301.78912052623997</c:v>
                </c:pt>
                <c:pt idx="43">
                  <c:v>301.29121725069996</c:v>
                </c:pt>
                <c:pt idx="44">
                  <c:v>301.24555732250997</c:v>
                </c:pt>
                <c:pt idx="45">
                  <c:v>300.74924494937</c:v>
                </c:pt>
                <c:pt idx="46">
                  <c:v>300.23892193378998</c:v>
                </c:pt>
                <c:pt idx="47">
                  <c:v>300.2023757549</c:v>
                </c:pt>
                <c:pt idx="48">
                  <c:v>299.81888551572996</c:v>
                </c:pt>
                <c:pt idx="49">
                  <c:v>299.35364260746996</c:v>
                </c:pt>
                <c:pt idx="50">
                  <c:v>299.24159319187999</c:v>
                </c:pt>
                <c:pt idx="51">
                  <c:v>298.86218817533</c:v>
                </c:pt>
                <c:pt idx="52">
                  <c:v>298.37700260866995</c:v>
                </c:pt>
                <c:pt idx="53">
                  <c:v>298.27487894996</c:v>
                </c:pt>
                <c:pt idx="54">
                  <c:v>297.85610801996995</c:v>
                </c:pt>
                <c:pt idx="55">
                  <c:v>297.25928486111002</c:v>
                </c:pt>
                <c:pt idx="56">
                  <c:v>297.28882895369998</c:v>
                </c:pt>
                <c:pt idx="57">
                  <c:v>296.79988696244999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41E3-486F-BDB8-33B69E4E2F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957504"/>
        <c:axId val="494954224"/>
      </c:scatterChart>
      <c:valAx>
        <c:axId val="494957504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54224"/>
        <c:crosses val="autoZero"/>
        <c:crossBetween val="midCat"/>
      </c:valAx>
      <c:valAx>
        <c:axId val="49495422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Toff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575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Vpp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VIN=2.5V,vpp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Stability!$AF$520:$AF$577</c:f>
              <c:numCache>
                <c:formatCode>General</c:formatCode>
                <c:ptCount val="58"/>
                <c:pt idx="0">
                  <c:v>9.1699604743083007</c:v>
                </c:pt>
                <c:pt idx="1">
                  <c:v>9.0118577075098987</c:v>
                </c:pt>
                <c:pt idx="2">
                  <c:v>9.0118577075098987</c:v>
                </c:pt>
                <c:pt idx="3">
                  <c:v>9.0118577075098987</c:v>
                </c:pt>
                <c:pt idx="4">
                  <c:v>9.6442687747036011</c:v>
                </c:pt>
                <c:pt idx="5">
                  <c:v>9.1699604743083007</c:v>
                </c:pt>
                <c:pt idx="6">
                  <c:v>9.4861660079050996</c:v>
                </c:pt>
                <c:pt idx="7">
                  <c:v>9.2885375494070992</c:v>
                </c:pt>
                <c:pt idx="8">
                  <c:v>9.2885375494070992</c:v>
                </c:pt>
                <c:pt idx="9">
                  <c:v>9.1699604743083007</c:v>
                </c:pt>
                <c:pt idx="10">
                  <c:v>10.194540513833999</c:v>
                </c:pt>
                <c:pt idx="11">
                  <c:v>9.7911005434782989</c:v>
                </c:pt>
                <c:pt idx="12">
                  <c:v>9.4012475296442997</c:v>
                </c:pt>
                <c:pt idx="13">
                  <c:v>8.9480916501976004</c:v>
                </c:pt>
                <c:pt idx="14">
                  <c:v>8.7611166007904995</c:v>
                </c:pt>
                <c:pt idx="15">
                  <c:v>9.0970849802372005</c:v>
                </c:pt>
                <c:pt idx="16">
                  <c:v>8.9136610671937007</c:v>
                </c:pt>
                <c:pt idx="17">
                  <c:v>8.5739871541501991</c:v>
                </c:pt>
                <c:pt idx="18">
                  <c:v>8.1385869565216993</c:v>
                </c:pt>
                <c:pt idx="19">
                  <c:v>9.5503952569169996</c:v>
                </c:pt>
                <c:pt idx="20">
                  <c:v>7.1924407114625</c:v>
                </c:pt>
                <c:pt idx="21">
                  <c:v>7.9582509881423009</c:v>
                </c:pt>
                <c:pt idx="22">
                  <c:v>5.1235177865613002</c:v>
                </c:pt>
                <c:pt idx="23">
                  <c:v>4.9354619565217002</c:v>
                </c:pt>
                <c:pt idx="24">
                  <c:v>5.7463562252963998</c:v>
                </c:pt>
                <c:pt idx="25">
                  <c:v>5.5115180335967997</c:v>
                </c:pt>
                <c:pt idx="26">
                  <c:v>5.3975728754940997</c:v>
                </c:pt>
                <c:pt idx="27">
                  <c:v>5.3781188241107003</c:v>
                </c:pt>
                <c:pt idx="28">
                  <c:v>5.5478013833992001</c:v>
                </c:pt>
                <c:pt idx="29">
                  <c:v>5.4999382411067002</c:v>
                </c:pt>
                <c:pt idx="30">
                  <c:v>5.5096652667983994</c:v>
                </c:pt>
                <c:pt idx="31">
                  <c:v>5.4874320652173996</c:v>
                </c:pt>
                <c:pt idx="32">
                  <c:v>5.7347764328063002</c:v>
                </c:pt>
                <c:pt idx="33">
                  <c:v>5.7218070652173996</c:v>
                </c:pt>
                <c:pt idx="34">
                  <c:v>5.6199048913042997</c:v>
                </c:pt>
                <c:pt idx="35">
                  <c:v>5.2794589920949004</c:v>
                </c:pt>
                <c:pt idx="36">
                  <c:v>5.7319972826087007</c:v>
                </c:pt>
                <c:pt idx="37">
                  <c:v>5.4763154644269001</c:v>
                </c:pt>
                <c:pt idx="38">
                  <c:v>5.7222702569169996</c:v>
                </c:pt>
                <c:pt idx="39">
                  <c:v>5.5198554841897005</c:v>
                </c:pt>
                <c:pt idx="40">
                  <c:v>5.4897480237153999</c:v>
                </c:pt>
                <c:pt idx="41">
                  <c:v>5.9825839920948995</c:v>
                </c:pt>
                <c:pt idx="42">
                  <c:v>5.8579854249011998</c:v>
                </c:pt>
                <c:pt idx="43">
                  <c:v>5.2641736660078999</c:v>
                </c:pt>
                <c:pt idx="44">
                  <c:v>5.2641736660078999</c:v>
                </c:pt>
                <c:pt idx="45">
                  <c:v>5.3799715909091006</c:v>
                </c:pt>
                <c:pt idx="46">
                  <c:v>5.3971096837944996</c:v>
                </c:pt>
                <c:pt idx="47">
                  <c:v>5.3402915019763002</c:v>
                </c:pt>
                <c:pt idx="48">
                  <c:v>5.3155879446640002</c:v>
                </c:pt>
                <c:pt idx="49">
                  <c:v>5.4144021739129995</c:v>
                </c:pt>
                <c:pt idx="50">
                  <c:v>5.0284090909090997</c:v>
                </c:pt>
                <c:pt idx="51">
                  <c:v>5.2651000494071001</c:v>
                </c:pt>
                <c:pt idx="52">
                  <c:v>5.0904767786560994</c:v>
                </c:pt>
                <c:pt idx="53">
                  <c:v>5.1698369565217002</c:v>
                </c:pt>
                <c:pt idx="54">
                  <c:v>5.4171813241107003</c:v>
                </c:pt>
                <c:pt idx="55">
                  <c:v>4.8594985177866006</c:v>
                </c:pt>
                <c:pt idx="56">
                  <c:v>5.3214550395256994</c:v>
                </c:pt>
                <c:pt idx="57">
                  <c:v>5.1543972332016006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6795-490E-8ADD-9DB35C9B847F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Stability!$AG$520:$AG$577</c:f>
              <c:numCache>
                <c:formatCode>General</c:formatCode>
                <c:ptCount val="58"/>
                <c:pt idx="0">
                  <c:v>9.2368501064153001</c:v>
                </c:pt>
                <c:pt idx="1">
                  <c:v>9.2338096685923006</c:v>
                </c:pt>
                <c:pt idx="2">
                  <c:v>9.2246883551230994</c:v>
                </c:pt>
                <c:pt idx="3">
                  <c:v>9.3342633496085998</c:v>
                </c:pt>
                <c:pt idx="4">
                  <c:v>9.2970626985972</c:v>
                </c:pt>
                <c:pt idx="5">
                  <c:v>9.3621638378672003</c:v>
                </c:pt>
                <c:pt idx="6">
                  <c:v>9.3621638378672003</c:v>
                </c:pt>
                <c:pt idx="7">
                  <c:v>9.3660389056807993</c:v>
                </c:pt>
                <c:pt idx="8">
                  <c:v>9.3569474004256996</c:v>
                </c:pt>
                <c:pt idx="9">
                  <c:v>9.2368501064153001</c:v>
                </c:pt>
                <c:pt idx="10">
                  <c:v>10.524594291578</c:v>
                </c:pt>
                <c:pt idx="11">
                  <c:v>10.036940294893</c:v>
                </c:pt>
                <c:pt idx="12">
                  <c:v>9.5925961775995994</c:v>
                </c:pt>
                <c:pt idx="13">
                  <c:v>9.2932585417299993</c:v>
                </c:pt>
                <c:pt idx="14">
                  <c:v>8.9840662055335994</c:v>
                </c:pt>
                <c:pt idx="15">
                  <c:v>8.7655729287762991</c:v>
                </c:pt>
                <c:pt idx="16">
                  <c:v>8.6135370650235998</c:v>
                </c:pt>
                <c:pt idx="17">
                  <c:v>8.3084714198844996</c:v>
                </c:pt>
                <c:pt idx="18">
                  <c:v>8.1791177439354996</c:v>
                </c:pt>
                <c:pt idx="19">
                  <c:v>9.8915893888719992</c:v>
                </c:pt>
                <c:pt idx="20">
                  <c:v>7.6481144534813001</c:v>
                </c:pt>
                <c:pt idx="21">
                  <c:v>7.5421148145333001</c:v>
                </c:pt>
                <c:pt idx="22">
                  <c:v>5.2827369641228001</c:v>
                </c:pt>
                <c:pt idx="23">
                  <c:v>5.3095694799658997</c:v>
                </c:pt>
                <c:pt idx="24">
                  <c:v>5.3915870135299002</c:v>
                </c:pt>
                <c:pt idx="25">
                  <c:v>5.3965485092353003</c:v>
                </c:pt>
                <c:pt idx="26">
                  <c:v>5.4538642902812997</c:v>
                </c:pt>
                <c:pt idx="27">
                  <c:v>5.5527777249924002</c:v>
                </c:pt>
                <c:pt idx="28">
                  <c:v>5.4399776214833997</c:v>
                </c:pt>
                <c:pt idx="29">
                  <c:v>5.6368292034053002</c:v>
                </c:pt>
                <c:pt idx="30">
                  <c:v>5.6536020874506008</c:v>
                </c:pt>
                <c:pt idx="31">
                  <c:v>5.6774768949082004</c:v>
                </c:pt>
                <c:pt idx="32">
                  <c:v>5.6429486783597005</c:v>
                </c:pt>
                <c:pt idx="33">
                  <c:v>5.7464924581493007</c:v>
                </c:pt>
                <c:pt idx="34">
                  <c:v>5.6604163499544002</c:v>
                </c:pt>
                <c:pt idx="35">
                  <c:v>5.594571868349</c:v>
                </c:pt>
                <c:pt idx="36">
                  <c:v>5.6159677618577</c:v>
                </c:pt>
                <c:pt idx="37">
                  <c:v>5.5232613055103004</c:v>
                </c:pt>
                <c:pt idx="38">
                  <c:v>5.5124028485101997</c:v>
                </c:pt>
                <c:pt idx="39">
                  <c:v>5.6444718664488001</c:v>
                </c:pt>
                <c:pt idx="40">
                  <c:v>5.6052163699072999</c:v>
                </c:pt>
                <c:pt idx="41">
                  <c:v>5.4663746579507002</c:v>
                </c:pt>
                <c:pt idx="42">
                  <c:v>5.5847568152755001</c:v>
                </c:pt>
                <c:pt idx="43">
                  <c:v>5.3960051497416002</c:v>
                </c:pt>
                <c:pt idx="44">
                  <c:v>5.3605086319930004</c:v>
                </c:pt>
                <c:pt idx="45">
                  <c:v>5.3353982973548</c:v>
                </c:pt>
                <c:pt idx="46">
                  <c:v>5.3459648434472999</c:v>
                </c:pt>
                <c:pt idx="47">
                  <c:v>5.3355051877470006</c:v>
                </c:pt>
                <c:pt idx="48">
                  <c:v>5.3195369508208996</c:v>
                </c:pt>
                <c:pt idx="49">
                  <c:v>5.3937426364396002</c:v>
                </c:pt>
                <c:pt idx="50">
                  <c:v>5.3864411377199</c:v>
                </c:pt>
                <c:pt idx="51">
                  <c:v>5.4060465589398001</c:v>
                </c:pt>
                <c:pt idx="52">
                  <c:v>5.3096733429613998</c:v>
                </c:pt>
                <c:pt idx="53">
                  <c:v>5.3118527192915996</c:v>
                </c:pt>
                <c:pt idx="54">
                  <c:v>5.1773252223319997</c:v>
                </c:pt>
                <c:pt idx="55">
                  <c:v>5.1283100391455996</c:v>
                </c:pt>
                <c:pt idx="56">
                  <c:v>5.0978272979152006</c:v>
                </c:pt>
                <c:pt idx="57">
                  <c:v>5.1392603659927003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6795-490E-8ADD-9DB35C9B847F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Stability!$AH$520:$AH$577</c:f>
              <c:numCache>
                <c:formatCode>General</c:formatCode>
                <c:ptCount val="58"/>
                <c:pt idx="0">
                  <c:v>8.8537549407115002</c:v>
                </c:pt>
                <c:pt idx="1">
                  <c:v>8.8537549407115002</c:v>
                </c:pt>
                <c:pt idx="2">
                  <c:v>8.8537549407115002</c:v>
                </c:pt>
                <c:pt idx="3">
                  <c:v>9.0118577075098987</c:v>
                </c:pt>
                <c:pt idx="4">
                  <c:v>9.0118577075098987</c:v>
                </c:pt>
                <c:pt idx="5">
                  <c:v>8.8537549407115002</c:v>
                </c:pt>
                <c:pt idx="6">
                  <c:v>8.8932806324111002</c:v>
                </c:pt>
                <c:pt idx="7">
                  <c:v>8.6956521739130004</c:v>
                </c:pt>
                <c:pt idx="8">
                  <c:v>8.8932806324111002</c:v>
                </c:pt>
                <c:pt idx="9">
                  <c:v>8.8537549407115002</c:v>
                </c:pt>
                <c:pt idx="10">
                  <c:v>8.7438241106719001</c:v>
                </c:pt>
                <c:pt idx="11">
                  <c:v>9.3595602766797992</c:v>
                </c:pt>
                <c:pt idx="12">
                  <c:v>8.9982707509880999</c:v>
                </c:pt>
                <c:pt idx="13">
                  <c:v>8.7859745553359989</c:v>
                </c:pt>
                <c:pt idx="14">
                  <c:v>8.5949851778656008</c:v>
                </c:pt>
                <c:pt idx="15">
                  <c:v>8.1583498023715002</c:v>
                </c:pt>
                <c:pt idx="16">
                  <c:v>8.1120306324111002</c:v>
                </c:pt>
                <c:pt idx="17">
                  <c:v>7.9712203557312007</c:v>
                </c:pt>
                <c:pt idx="18">
                  <c:v>7.6537796442688002</c:v>
                </c:pt>
                <c:pt idx="19">
                  <c:v>9.3712944664031994</c:v>
                </c:pt>
                <c:pt idx="20">
                  <c:v>6.7236907114625</c:v>
                </c:pt>
                <c:pt idx="21">
                  <c:v>5.1364871541502</c:v>
                </c:pt>
                <c:pt idx="22">
                  <c:v>4.9654150197627995</c:v>
                </c:pt>
                <c:pt idx="23">
                  <c:v>4.9342267786561003</c:v>
                </c:pt>
                <c:pt idx="24">
                  <c:v>5.0219244071146001</c:v>
                </c:pt>
                <c:pt idx="25">
                  <c:v>4.9436450098814007</c:v>
                </c:pt>
                <c:pt idx="26">
                  <c:v>5.1367959486165997</c:v>
                </c:pt>
                <c:pt idx="27">
                  <c:v>4.9172430830040001</c:v>
                </c:pt>
                <c:pt idx="28">
                  <c:v>5.0092638339921001</c:v>
                </c:pt>
                <c:pt idx="29">
                  <c:v>5.1381855237153999</c:v>
                </c:pt>
                <c:pt idx="30">
                  <c:v>5.1669034090908994</c:v>
                </c:pt>
                <c:pt idx="31">
                  <c:v>5.2752902667984003</c:v>
                </c:pt>
                <c:pt idx="32">
                  <c:v>5.173851284585</c:v>
                </c:pt>
                <c:pt idx="33">
                  <c:v>5.3734869071146001</c:v>
                </c:pt>
                <c:pt idx="34">
                  <c:v>5.2623208992095005</c:v>
                </c:pt>
                <c:pt idx="35">
                  <c:v>5.1608819169959999</c:v>
                </c:pt>
                <c:pt idx="36">
                  <c:v>5.255836215415</c:v>
                </c:pt>
                <c:pt idx="37">
                  <c:v>5.0149765316205999</c:v>
                </c:pt>
                <c:pt idx="38">
                  <c:v>5.0935647233201999</c:v>
                </c:pt>
                <c:pt idx="39">
                  <c:v>5.1442070158102995</c:v>
                </c:pt>
                <c:pt idx="40">
                  <c:v>5.1664402173913002</c:v>
                </c:pt>
                <c:pt idx="41">
                  <c:v>5.138648715415</c:v>
                </c:pt>
                <c:pt idx="42">
                  <c:v>5.1655138339921001</c:v>
                </c:pt>
                <c:pt idx="43">
                  <c:v>5.0094182312253004</c:v>
                </c:pt>
                <c:pt idx="44">
                  <c:v>4.9167798913042997</c:v>
                </c:pt>
                <c:pt idx="45">
                  <c:v>4.9010313735178004</c:v>
                </c:pt>
                <c:pt idx="46">
                  <c:v>4.8656744071146001</c:v>
                </c:pt>
                <c:pt idx="47">
                  <c:v>4.84375</c:v>
                </c:pt>
                <c:pt idx="48">
                  <c:v>4.9388586956521996</c:v>
                </c:pt>
                <c:pt idx="49">
                  <c:v>5.0169836956521996</c:v>
                </c:pt>
                <c:pt idx="50">
                  <c:v>5.0284090909090997</c:v>
                </c:pt>
                <c:pt idx="51">
                  <c:v>5.0126605731225</c:v>
                </c:pt>
                <c:pt idx="52">
                  <c:v>4.9422554347826004</c:v>
                </c:pt>
                <c:pt idx="53">
                  <c:v>4.9326828063241006</c:v>
                </c:pt>
                <c:pt idx="54">
                  <c:v>4.8585721343873995</c:v>
                </c:pt>
                <c:pt idx="55">
                  <c:v>4.6133893280631995</c:v>
                </c:pt>
                <c:pt idx="56">
                  <c:v>4.783226284585</c:v>
                </c:pt>
                <c:pt idx="57">
                  <c:v>4.6208003952569001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6795-490E-8ADD-9DB35C9B847F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Stability!$AI$520:$AI$577</c:f>
              <c:numCache>
                <c:formatCode>General</c:formatCode>
                <c:ptCount val="58"/>
                <c:pt idx="0">
                  <c:v>9.8023715415019996</c:v>
                </c:pt>
                <c:pt idx="1">
                  <c:v>9.6442687747036011</c:v>
                </c:pt>
                <c:pt idx="2">
                  <c:v>9.8023715415019996</c:v>
                </c:pt>
                <c:pt idx="3">
                  <c:v>9.9604743083003999</c:v>
                </c:pt>
                <c:pt idx="4">
                  <c:v>9.9604743083003999</c:v>
                </c:pt>
                <c:pt idx="5">
                  <c:v>10.118577075099001</c:v>
                </c:pt>
                <c:pt idx="6">
                  <c:v>10.276679841897</c:v>
                </c:pt>
                <c:pt idx="7">
                  <c:v>10.079051383399001</c:v>
                </c:pt>
                <c:pt idx="8">
                  <c:v>9.8814229249011998</c:v>
                </c:pt>
                <c:pt idx="9">
                  <c:v>9.8023715415019996</c:v>
                </c:pt>
                <c:pt idx="10">
                  <c:v>11.475419960473999</c:v>
                </c:pt>
                <c:pt idx="11">
                  <c:v>11.342792737153999</c:v>
                </c:pt>
                <c:pt idx="12">
                  <c:v>10.400197628458001</c:v>
                </c:pt>
                <c:pt idx="13">
                  <c:v>9.9346899703557003</c:v>
                </c:pt>
                <c:pt idx="14">
                  <c:v>9.7010869565216993</c:v>
                </c:pt>
                <c:pt idx="15">
                  <c:v>9.3768527667984003</c:v>
                </c:pt>
                <c:pt idx="16">
                  <c:v>9.2107213438734998</c:v>
                </c:pt>
                <c:pt idx="17">
                  <c:v>8.7598814229249005</c:v>
                </c:pt>
                <c:pt idx="18">
                  <c:v>8.6153656126481994</c:v>
                </c:pt>
                <c:pt idx="19">
                  <c:v>10.647233201580999</c:v>
                </c:pt>
                <c:pt idx="20">
                  <c:v>9.3836462450592997</c:v>
                </c:pt>
                <c:pt idx="21">
                  <c:v>8.6314229249011998</c:v>
                </c:pt>
                <c:pt idx="22">
                  <c:v>5.7608695652173996</c:v>
                </c:pt>
                <c:pt idx="23">
                  <c:v>6.0424901185771001</c:v>
                </c:pt>
                <c:pt idx="24">
                  <c:v>6.0909708498023996</c:v>
                </c:pt>
                <c:pt idx="25">
                  <c:v>6.3193243577075</c:v>
                </c:pt>
                <c:pt idx="26">
                  <c:v>6.1799036561265002</c:v>
                </c:pt>
                <c:pt idx="27">
                  <c:v>5.9663722826086998</c:v>
                </c:pt>
                <c:pt idx="28">
                  <c:v>6.0360054347826004</c:v>
                </c:pt>
                <c:pt idx="29">
                  <c:v>6.0798542490118992</c:v>
                </c:pt>
                <c:pt idx="30">
                  <c:v>6.5842700098813998</c:v>
                </c:pt>
                <c:pt idx="31">
                  <c:v>6.3466526679841992</c:v>
                </c:pt>
                <c:pt idx="32">
                  <c:v>6.3503582015809998</c:v>
                </c:pt>
                <c:pt idx="33">
                  <c:v>6.4536499505928999</c:v>
                </c:pt>
                <c:pt idx="34">
                  <c:v>6.2007472826086998</c:v>
                </c:pt>
                <c:pt idx="35">
                  <c:v>6.3387784090908994</c:v>
                </c:pt>
                <c:pt idx="36">
                  <c:v>6.2114006916996001</c:v>
                </c:pt>
                <c:pt idx="37">
                  <c:v>6.0099123023715002</c:v>
                </c:pt>
                <c:pt idx="38">
                  <c:v>6.1879323122529994</c:v>
                </c:pt>
                <c:pt idx="39">
                  <c:v>6.4582818675888998</c:v>
                </c:pt>
                <c:pt idx="40">
                  <c:v>6.3271986166007999</c:v>
                </c:pt>
                <c:pt idx="41">
                  <c:v>6.0840229743083007</c:v>
                </c:pt>
                <c:pt idx="42">
                  <c:v>6.3359992588932998</c:v>
                </c:pt>
                <c:pt idx="43">
                  <c:v>6.0807806324111002</c:v>
                </c:pt>
                <c:pt idx="44">
                  <c:v>6.1011610671936998</c:v>
                </c:pt>
                <c:pt idx="45">
                  <c:v>5.8473320158103004</c:v>
                </c:pt>
                <c:pt idx="46">
                  <c:v>5.8772850790514006</c:v>
                </c:pt>
                <c:pt idx="47">
                  <c:v>5.9600419960474005</c:v>
                </c:pt>
                <c:pt idx="48">
                  <c:v>5.8723443675888998</c:v>
                </c:pt>
                <c:pt idx="49">
                  <c:v>5.9526309288538002</c:v>
                </c:pt>
                <c:pt idx="50">
                  <c:v>6.4942564229249005</c:v>
                </c:pt>
                <c:pt idx="51">
                  <c:v>5.9788784584980004</c:v>
                </c:pt>
                <c:pt idx="52">
                  <c:v>5.8044095849802</c:v>
                </c:pt>
                <c:pt idx="53">
                  <c:v>5.7926753952569001</c:v>
                </c:pt>
                <c:pt idx="54">
                  <c:v>5.8779026679842001</c:v>
                </c:pt>
                <c:pt idx="55">
                  <c:v>5.5601531620552995</c:v>
                </c:pt>
                <c:pt idx="56">
                  <c:v>5.5564476284584998</c:v>
                </c:pt>
                <c:pt idx="57">
                  <c:v>5.7997776679842001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6795-490E-8ADD-9DB35C9B847F}"/>
            </c:ext>
          </c:extLst>
        </c:ser>
        <c:ser>
          <c:idx val="4"/>
          <c:order val="4"/>
          <c:tx>
            <c:v>TA=25, VIN=3.6V,vpp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Stability!$AF$581:$AF$638</c:f>
              <c:numCache>
                <c:formatCode>General</c:formatCode>
                <c:ptCount val="58"/>
                <c:pt idx="0">
                  <c:v>11.660079051383001</c:v>
                </c:pt>
                <c:pt idx="1">
                  <c:v>11.660079051383001</c:v>
                </c:pt>
                <c:pt idx="2">
                  <c:v>11.660079051383001</c:v>
                </c:pt>
                <c:pt idx="3">
                  <c:v>12.055335968379001</c:v>
                </c:pt>
                <c:pt idx="4">
                  <c:v>11.857707509881001</c:v>
                </c:pt>
                <c:pt idx="5">
                  <c:v>11.857707509881001</c:v>
                </c:pt>
                <c:pt idx="6">
                  <c:v>11.660079051383001</c:v>
                </c:pt>
                <c:pt idx="7">
                  <c:v>12.055335968379001</c:v>
                </c:pt>
                <c:pt idx="8">
                  <c:v>11.857707509881001</c:v>
                </c:pt>
                <c:pt idx="9">
                  <c:v>11.857707509881001</c:v>
                </c:pt>
                <c:pt idx="10">
                  <c:v>11.737277667984001</c:v>
                </c:pt>
                <c:pt idx="11">
                  <c:v>13.067409832016001</c:v>
                </c:pt>
                <c:pt idx="12">
                  <c:v>11.975821393281</c:v>
                </c:pt>
                <c:pt idx="13">
                  <c:v>12.508491847826001</c:v>
                </c:pt>
                <c:pt idx="14">
                  <c:v>11.94494194664</c:v>
                </c:pt>
                <c:pt idx="15">
                  <c:v>11.537333250988</c:v>
                </c:pt>
                <c:pt idx="16">
                  <c:v>10.98381916996</c:v>
                </c:pt>
                <c:pt idx="17">
                  <c:v>11.184535573123</c:v>
                </c:pt>
                <c:pt idx="18">
                  <c:v>10.764575098814001</c:v>
                </c:pt>
                <c:pt idx="19">
                  <c:v>15.452075098813999</c:v>
                </c:pt>
                <c:pt idx="20">
                  <c:v>13.163136116601001</c:v>
                </c:pt>
                <c:pt idx="21">
                  <c:v>10.545331027668</c:v>
                </c:pt>
                <c:pt idx="22">
                  <c:v>9.7108139822134003</c:v>
                </c:pt>
                <c:pt idx="23">
                  <c:v>7.1910511363635994</c:v>
                </c:pt>
                <c:pt idx="24">
                  <c:v>6.6713500494071001</c:v>
                </c:pt>
                <c:pt idx="25">
                  <c:v>7.0687685276680003</c:v>
                </c:pt>
                <c:pt idx="26">
                  <c:v>7.0192070158102995</c:v>
                </c:pt>
                <c:pt idx="27">
                  <c:v>6.9381484683794001</c:v>
                </c:pt>
                <c:pt idx="28">
                  <c:v>6.9390748517786998</c:v>
                </c:pt>
                <c:pt idx="29">
                  <c:v>6.7843688241106994</c:v>
                </c:pt>
                <c:pt idx="30">
                  <c:v>6.4337327075098996</c:v>
                </c:pt>
                <c:pt idx="31">
                  <c:v>6.7982645750988002</c:v>
                </c:pt>
                <c:pt idx="32">
                  <c:v>7.0437561758892997</c:v>
                </c:pt>
                <c:pt idx="33">
                  <c:v>6.5597208498024004</c:v>
                </c:pt>
                <c:pt idx="34">
                  <c:v>6.6852458003952995</c:v>
                </c:pt>
                <c:pt idx="35">
                  <c:v>6.5615736166007999</c:v>
                </c:pt>
                <c:pt idx="36">
                  <c:v>6.6810770750988002</c:v>
                </c:pt>
                <c:pt idx="37">
                  <c:v>6.8330039525692001</c:v>
                </c:pt>
                <c:pt idx="38">
                  <c:v>6.6903409090909003</c:v>
                </c:pt>
                <c:pt idx="39">
                  <c:v>7.2628458498023996</c:v>
                </c:pt>
                <c:pt idx="40">
                  <c:v>6.5532361660078999</c:v>
                </c:pt>
                <c:pt idx="41">
                  <c:v>6.9251791007905004</c:v>
                </c:pt>
                <c:pt idx="42">
                  <c:v>7.2651618083003999</c:v>
                </c:pt>
                <c:pt idx="43">
                  <c:v>7.1424160079050996</c:v>
                </c:pt>
                <c:pt idx="44">
                  <c:v>7.2679409584980004</c:v>
                </c:pt>
                <c:pt idx="45">
                  <c:v>7.0344923418971996</c:v>
                </c:pt>
                <c:pt idx="46">
                  <c:v>7.0354187252963998</c:v>
                </c:pt>
                <c:pt idx="47">
                  <c:v>7.3258399209486003</c:v>
                </c:pt>
                <c:pt idx="48">
                  <c:v>7.6753952569169996</c:v>
                </c:pt>
                <c:pt idx="49">
                  <c:v>7.6315464426877</c:v>
                </c:pt>
                <c:pt idx="50">
                  <c:v>7.2804471343874004</c:v>
                </c:pt>
                <c:pt idx="51">
                  <c:v>7.3855916501976004</c:v>
                </c:pt>
                <c:pt idx="52">
                  <c:v>7.3930027173913002</c:v>
                </c:pt>
                <c:pt idx="53">
                  <c:v>7.6753952569169996</c:v>
                </c:pt>
                <c:pt idx="54">
                  <c:v>7.2860054347825995</c:v>
                </c:pt>
                <c:pt idx="55">
                  <c:v>7.3468379446640002</c:v>
                </c:pt>
                <c:pt idx="56">
                  <c:v>7.7915019762846001</c:v>
                </c:pt>
                <c:pt idx="57">
                  <c:v>7.3957818675888998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6795-490E-8ADD-9DB35C9B847F}"/>
            </c:ext>
          </c:extLst>
        </c:ser>
        <c:ser>
          <c:idx val="5"/>
          <c:order val="5"/>
          <c:tx>
            <c:v>TA=25, VIN=3.6V,mean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Stability!$AG$581:$AG$638</c:f>
              <c:numCache>
                <c:formatCode>General</c:formatCode>
                <c:ptCount val="58"/>
                <c:pt idx="0">
                  <c:v>11.633475220432</c:v>
                </c:pt>
                <c:pt idx="1">
                  <c:v>11.709486166008</c:v>
                </c:pt>
                <c:pt idx="2">
                  <c:v>11.846305868045</c:v>
                </c:pt>
                <c:pt idx="3">
                  <c:v>11.807331628303</c:v>
                </c:pt>
                <c:pt idx="4">
                  <c:v>11.876710246275001</c:v>
                </c:pt>
                <c:pt idx="5">
                  <c:v>11.865308604439001</c:v>
                </c:pt>
                <c:pt idx="6">
                  <c:v>11.869109151718</c:v>
                </c:pt>
                <c:pt idx="7">
                  <c:v>11.884832984576999</c:v>
                </c:pt>
                <c:pt idx="8">
                  <c:v>11.891912435391001</c:v>
                </c:pt>
                <c:pt idx="9">
                  <c:v>11.800699300699</c:v>
                </c:pt>
                <c:pt idx="10">
                  <c:v>11.878016684402999</c:v>
                </c:pt>
                <c:pt idx="11">
                  <c:v>12.914645646473002</c:v>
                </c:pt>
                <c:pt idx="12">
                  <c:v>12.391164796481</c:v>
                </c:pt>
                <c:pt idx="13">
                  <c:v>12.088234455762001</c:v>
                </c:pt>
                <c:pt idx="14">
                  <c:v>11.795751835813</c:v>
                </c:pt>
                <c:pt idx="15">
                  <c:v>11.592628652251001</c:v>
                </c:pt>
                <c:pt idx="16">
                  <c:v>11.379387850599999</c:v>
                </c:pt>
                <c:pt idx="17">
                  <c:v>11.12990270599</c:v>
                </c:pt>
                <c:pt idx="18">
                  <c:v>10.964979738332</c:v>
                </c:pt>
                <c:pt idx="19">
                  <c:v>13.215274874581999</c:v>
                </c:pt>
                <c:pt idx="20">
                  <c:v>12.374745244565</c:v>
                </c:pt>
                <c:pt idx="21">
                  <c:v>10.459655409129001</c:v>
                </c:pt>
                <c:pt idx="22">
                  <c:v>9.3975063659166995</c:v>
                </c:pt>
                <c:pt idx="23">
                  <c:v>7.0530437633019005</c:v>
                </c:pt>
                <c:pt idx="24">
                  <c:v>6.9010931324111002</c:v>
                </c:pt>
                <c:pt idx="25">
                  <c:v>6.9347725134918994</c:v>
                </c:pt>
                <c:pt idx="26">
                  <c:v>6.8443343341440999</c:v>
                </c:pt>
                <c:pt idx="27">
                  <c:v>6.9010396872149995</c:v>
                </c:pt>
                <c:pt idx="28">
                  <c:v>6.8857543611279999</c:v>
                </c:pt>
                <c:pt idx="29">
                  <c:v>6.8646702312633003</c:v>
                </c:pt>
                <c:pt idx="30">
                  <c:v>6.8091995320856</c:v>
                </c:pt>
                <c:pt idx="31">
                  <c:v>6.8176278045803</c:v>
                </c:pt>
                <c:pt idx="32">
                  <c:v>6.8125255349270004</c:v>
                </c:pt>
                <c:pt idx="33">
                  <c:v>6.7667942621236996</c:v>
                </c:pt>
                <c:pt idx="34">
                  <c:v>6.7134823296907999</c:v>
                </c:pt>
                <c:pt idx="35">
                  <c:v>6.7676761078594998</c:v>
                </c:pt>
                <c:pt idx="36">
                  <c:v>6.8207520780050999</c:v>
                </c:pt>
                <c:pt idx="37">
                  <c:v>6.7819192526224006</c:v>
                </c:pt>
                <c:pt idx="38">
                  <c:v>6.7688382788885999</c:v>
                </c:pt>
                <c:pt idx="39">
                  <c:v>6.8078668953329</c:v>
                </c:pt>
                <c:pt idx="40">
                  <c:v>6.8110736070994005</c:v>
                </c:pt>
                <c:pt idx="41">
                  <c:v>6.8374042737153999</c:v>
                </c:pt>
                <c:pt idx="42">
                  <c:v>6.9127365002324996</c:v>
                </c:pt>
                <c:pt idx="43">
                  <c:v>6.9736870785863996</c:v>
                </c:pt>
                <c:pt idx="44">
                  <c:v>7.0998023715415002</c:v>
                </c:pt>
                <c:pt idx="45">
                  <c:v>7.1570778067042005</c:v>
                </c:pt>
                <c:pt idx="46">
                  <c:v>7.2409956721267994</c:v>
                </c:pt>
                <c:pt idx="47">
                  <c:v>7.3388686720887994</c:v>
                </c:pt>
                <c:pt idx="48">
                  <c:v>7.4617451162966999</c:v>
                </c:pt>
                <c:pt idx="49">
                  <c:v>7.3854372529644001</c:v>
                </c:pt>
                <c:pt idx="50">
                  <c:v>7.4047517530024001</c:v>
                </c:pt>
                <c:pt idx="51">
                  <c:v>7.4095141391536998</c:v>
                </c:pt>
                <c:pt idx="52">
                  <c:v>7.4268066292723001</c:v>
                </c:pt>
                <c:pt idx="53">
                  <c:v>7.4606287055336002</c:v>
                </c:pt>
                <c:pt idx="54">
                  <c:v>7.4054816467100997</c:v>
                </c:pt>
                <c:pt idx="55">
                  <c:v>7.5029668487948999</c:v>
                </c:pt>
                <c:pt idx="56">
                  <c:v>7.3423010413499998</c:v>
                </c:pt>
                <c:pt idx="57">
                  <c:v>7.2951000256537002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6795-490E-8ADD-9DB35C9B847F}"/>
            </c:ext>
          </c:extLst>
        </c:ser>
        <c:ser>
          <c:idx val="6"/>
          <c:order val="6"/>
          <c:tx>
            <c:v>TA=25, VIN=3.6V,min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Stability!$AH$581:$AH$638</c:f>
              <c:numCache>
                <c:formatCode>General</c:formatCode>
                <c:ptCount val="58"/>
                <c:pt idx="0">
                  <c:v>11.264822134387</c:v>
                </c:pt>
                <c:pt idx="1">
                  <c:v>11.264822134387</c:v>
                </c:pt>
                <c:pt idx="2">
                  <c:v>11.462450592885</c:v>
                </c:pt>
                <c:pt idx="3">
                  <c:v>11.462450592885</c:v>
                </c:pt>
                <c:pt idx="4">
                  <c:v>11.462450592885</c:v>
                </c:pt>
                <c:pt idx="5">
                  <c:v>11.264822134387</c:v>
                </c:pt>
                <c:pt idx="6">
                  <c:v>11.462450592885</c:v>
                </c:pt>
                <c:pt idx="7">
                  <c:v>11.462450592885</c:v>
                </c:pt>
                <c:pt idx="8">
                  <c:v>11.462450592885</c:v>
                </c:pt>
                <c:pt idx="9">
                  <c:v>11.264822134387</c:v>
                </c:pt>
                <c:pt idx="10">
                  <c:v>11.318861166008</c:v>
                </c:pt>
                <c:pt idx="11">
                  <c:v>12.081583498024001</c:v>
                </c:pt>
                <c:pt idx="12">
                  <c:v>11.74962944664</c:v>
                </c:pt>
                <c:pt idx="13">
                  <c:v>11.577476531621</c:v>
                </c:pt>
                <c:pt idx="14">
                  <c:v>11.30882534585</c:v>
                </c:pt>
                <c:pt idx="15">
                  <c:v>11.170639822134</c:v>
                </c:pt>
                <c:pt idx="16">
                  <c:v>10.758399209485999</c:v>
                </c:pt>
                <c:pt idx="17">
                  <c:v>10.754539278655999</c:v>
                </c:pt>
                <c:pt idx="18">
                  <c:v>10.367774209485999</c:v>
                </c:pt>
                <c:pt idx="19">
                  <c:v>8.6215415019763011</c:v>
                </c:pt>
                <c:pt idx="20">
                  <c:v>11.708714179842</c:v>
                </c:pt>
                <c:pt idx="21">
                  <c:v>9.9300580533597014</c:v>
                </c:pt>
                <c:pt idx="22">
                  <c:v>8.5922060276680003</c:v>
                </c:pt>
                <c:pt idx="23">
                  <c:v>6.6004817193676004</c:v>
                </c:pt>
                <c:pt idx="24">
                  <c:v>6.5782485177865997</c:v>
                </c:pt>
                <c:pt idx="25">
                  <c:v>6.5768589426877</c:v>
                </c:pt>
                <c:pt idx="26">
                  <c:v>6.5601840415019996</c:v>
                </c:pt>
                <c:pt idx="27">
                  <c:v>6.5773221343873995</c:v>
                </c:pt>
                <c:pt idx="28">
                  <c:v>6.4610610177865997</c:v>
                </c:pt>
                <c:pt idx="29">
                  <c:v>6.4476284584980004</c:v>
                </c:pt>
                <c:pt idx="30">
                  <c:v>6.4337327075098996</c:v>
                </c:pt>
                <c:pt idx="31">
                  <c:v>6.4555027173913002</c:v>
                </c:pt>
                <c:pt idx="32">
                  <c:v>6.3610116106719001</c:v>
                </c:pt>
                <c:pt idx="33">
                  <c:v>6.3443367094861998</c:v>
                </c:pt>
                <c:pt idx="34">
                  <c:v>6.3271986166007999</c:v>
                </c:pt>
                <c:pt idx="35">
                  <c:v>6.3156188241107003</c:v>
                </c:pt>
                <c:pt idx="36">
                  <c:v>6.2202013339921001</c:v>
                </c:pt>
                <c:pt idx="37">
                  <c:v>6.3508213932805999</c:v>
                </c:pt>
                <c:pt idx="38">
                  <c:v>6.4476284584980004</c:v>
                </c:pt>
                <c:pt idx="39">
                  <c:v>6.2220541007905004</c:v>
                </c:pt>
                <c:pt idx="40">
                  <c:v>6.5532361660078999</c:v>
                </c:pt>
                <c:pt idx="41">
                  <c:v>6.4272480237153999</c:v>
                </c:pt>
                <c:pt idx="42">
                  <c:v>6.5509202075098996</c:v>
                </c:pt>
                <c:pt idx="43">
                  <c:v>6.4416069664032003</c:v>
                </c:pt>
                <c:pt idx="44">
                  <c:v>6.7084053853755004</c:v>
                </c:pt>
                <c:pt idx="45">
                  <c:v>6.7982645750988002</c:v>
                </c:pt>
                <c:pt idx="46">
                  <c:v>6.8066020256917001</c:v>
                </c:pt>
                <c:pt idx="47">
                  <c:v>6.9954298418971996</c:v>
                </c:pt>
                <c:pt idx="48">
                  <c:v>7.0182806324111002</c:v>
                </c:pt>
                <c:pt idx="49">
                  <c:v>7.0358819169959999</c:v>
                </c:pt>
                <c:pt idx="50">
                  <c:v>7.0419034090908994</c:v>
                </c:pt>
                <c:pt idx="51">
                  <c:v>6.9441699604742997</c:v>
                </c:pt>
                <c:pt idx="52">
                  <c:v>7.0442193675889007</c:v>
                </c:pt>
                <c:pt idx="53">
                  <c:v>7.0182806324111002</c:v>
                </c:pt>
                <c:pt idx="54">
                  <c:v>7.0210597826086998</c:v>
                </c:pt>
                <c:pt idx="55">
                  <c:v>7.1485918972332003</c:v>
                </c:pt>
                <c:pt idx="56">
                  <c:v>6.8861166007905004</c:v>
                </c:pt>
                <c:pt idx="57">
                  <c:v>6.9140625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6795-490E-8ADD-9DB35C9B847F}"/>
            </c:ext>
          </c:extLst>
        </c:ser>
        <c:ser>
          <c:idx val="7"/>
          <c:order val="7"/>
          <c:tx>
            <c:v>TA=25, VIN=3.6V,max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Stability!$AI$581:$AI$638</c:f>
              <c:numCache>
                <c:formatCode>General</c:formatCode>
                <c:ptCount val="58"/>
                <c:pt idx="0">
                  <c:v>12.055335968379001</c:v>
                </c:pt>
                <c:pt idx="1">
                  <c:v>12.055335968379001</c:v>
                </c:pt>
                <c:pt idx="2">
                  <c:v>12.252964426877</c:v>
                </c:pt>
                <c:pt idx="3">
                  <c:v>12.252964426877</c:v>
                </c:pt>
                <c:pt idx="4">
                  <c:v>12.845849802371999</c:v>
                </c:pt>
                <c:pt idx="5">
                  <c:v>12.450592885375</c:v>
                </c:pt>
                <c:pt idx="6">
                  <c:v>12.450592885375</c:v>
                </c:pt>
                <c:pt idx="7">
                  <c:v>12.648221343873999</c:v>
                </c:pt>
                <c:pt idx="8">
                  <c:v>12.450592885375</c:v>
                </c:pt>
                <c:pt idx="9">
                  <c:v>12.450592885375</c:v>
                </c:pt>
                <c:pt idx="10">
                  <c:v>12.449820899209</c:v>
                </c:pt>
                <c:pt idx="11">
                  <c:v>13.727458003953</c:v>
                </c:pt>
                <c:pt idx="12">
                  <c:v>13.275846096838</c:v>
                </c:pt>
                <c:pt idx="13">
                  <c:v>12.892940958498</c:v>
                </c:pt>
                <c:pt idx="14">
                  <c:v>12.361814476285</c:v>
                </c:pt>
                <c:pt idx="15">
                  <c:v>12.364902420949001</c:v>
                </c:pt>
                <c:pt idx="16">
                  <c:v>12.134078557312</c:v>
                </c:pt>
                <c:pt idx="17">
                  <c:v>11.717206027668</c:v>
                </c:pt>
                <c:pt idx="18">
                  <c:v>11.534245306323999</c:v>
                </c:pt>
                <c:pt idx="19">
                  <c:v>16.275784337945002</c:v>
                </c:pt>
                <c:pt idx="20">
                  <c:v>13.163136116601001</c:v>
                </c:pt>
                <c:pt idx="21">
                  <c:v>10.989995059288999</c:v>
                </c:pt>
                <c:pt idx="22">
                  <c:v>10.146214179842</c:v>
                </c:pt>
                <c:pt idx="23">
                  <c:v>7.8024641798419001</c:v>
                </c:pt>
                <c:pt idx="24">
                  <c:v>7.6042181324110993</c:v>
                </c:pt>
                <c:pt idx="25">
                  <c:v>7.5027791501976004</c:v>
                </c:pt>
                <c:pt idx="26">
                  <c:v>7.3930027173913002</c:v>
                </c:pt>
                <c:pt idx="27">
                  <c:v>7.6394207015809998</c:v>
                </c:pt>
                <c:pt idx="28">
                  <c:v>7.6296936758893006</c:v>
                </c:pt>
                <c:pt idx="29">
                  <c:v>7.3985610177865997</c:v>
                </c:pt>
                <c:pt idx="30">
                  <c:v>7.1771553853754995</c:v>
                </c:pt>
                <c:pt idx="31">
                  <c:v>7.1651124011857998</c:v>
                </c:pt>
                <c:pt idx="32">
                  <c:v>7.2938796936759003</c:v>
                </c:pt>
                <c:pt idx="33">
                  <c:v>7.2711833003953004</c:v>
                </c:pt>
                <c:pt idx="34">
                  <c:v>7.5097270256917001</c:v>
                </c:pt>
                <c:pt idx="35">
                  <c:v>7.3883708003953004</c:v>
                </c:pt>
                <c:pt idx="36">
                  <c:v>7.2869318181817997</c:v>
                </c:pt>
                <c:pt idx="37">
                  <c:v>7.2897109683794001</c:v>
                </c:pt>
                <c:pt idx="38">
                  <c:v>7.6287672924900995</c:v>
                </c:pt>
                <c:pt idx="39">
                  <c:v>7.4041193181818006</c:v>
                </c:pt>
                <c:pt idx="40">
                  <c:v>7.2846158596838002</c:v>
                </c:pt>
                <c:pt idx="41">
                  <c:v>7.5115797924900995</c:v>
                </c:pt>
                <c:pt idx="42">
                  <c:v>7.5259387351778999</c:v>
                </c:pt>
                <c:pt idx="43">
                  <c:v>7.5222332015809998</c:v>
                </c:pt>
                <c:pt idx="44">
                  <c:v>7.6324728260870005</c:v>
                </c:pt>
                <c:pt idx="45">
                  <c:v>7.5467823616600995</c:v>
                </c:pt>
                <c:pt idx="46">
                  <c:v>8.0989068675888998</c:v>
                </c:pt>
                <c:pt idx="47">
                  <c:v>8.1422924901186011</c:v>
                </c:pt>
                <c:pt idx="48">
                  <c:v>7.9866600790514006</c:v>
                </c:pt>
                <c:pt idx="49">
                  <c:v>7.8589735671936998</c:v>
                </c:pt>
                <c:pt idx="50">
                  <c:v>7.883059535573099</c:v>
                </c:pt>
                <c:pt idx="51">
                  <c:v>7.7820837450593006</c:v>
                </c:pt>
                <c:pt idx="52">
                  <c:v>8.2248950098814007</c:v>
                </c:pt>
                <c:pt idx="53">
                  <c:v>7.9730731225296001</c:v>
                </c:pt>
                <c:pt idx="54">
                  <c:v>8.0238698122530003</c:v>
                </c:pt>
                <c:pt idx="55">
                  <c:v>8.6023962450592997</c:v>
                </c:pt>
                <c:pt idx="56">
                  <c:v>7.8032361660078999</c:v>
                </c:pt>
                <c:pt idx="57">
                  <c:v>7.8413722826086998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6795-490E-8ADD-9DB35C9B847F}"/>
            </c:ext>
          </c:extLst>
        </c:ser>
        <c:ser>
          <c:idx val="8"/>
          <c:order val="8"/>
          <c:tx>
            <c:v>TA=25, VIN=5V,vpp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Stability!$AF$642:$AF$699</c:f>
              <c:numCache>
                <c:formatCode>General</c:formatCode>
                <c:ptCount val="58"/>
                <c:pt idx="0">
                  <c:v>13.04347826087</c:v>
                </c:pt>
                <c:pt idx="1">
                  <c:v>14.426877470356001</c:v>
                </c:pt>
                <c:pt idx="2">
                  <c:v>13.636363636364001</c:v>
                </c:pt>
                <c:pt idx="3">
                  <c:v>13.833992094861999</c:v>
                </c:pt>
                <c:pt idx="4">
                  <c:v>13.636363636364001</c:v>
                </c:pt>
                <c:pt idx="5">
                  <c:v>13.636363636364001</c:v>
                </c:pt>
                <c:pt idx="6">
                  <c:v>13.438735177866</c:v>
                </c:pt>
                <c:pt idx="7">
                  <c:v>13.241106719368</c:v>
                </c:pt>
                <c:pt idx="8">
                  <c:v>13.438735177866</c:v>
                </c:pt>
                <c:pt idx="9">
                  <c:v>13.636363636364001</c:v>
                </c:pt>
                <c:pt idx="10">
                  <c:v>13.508985918972</c:v>
                </c:pt>
                <c:pt idx="11">
                  <c:v>14.326519268775</c:v>
                </c:pt>
                <c:pt idx="12">
                  <c:v>14.511795948616999</c:v>
                </c:pt>
                <c:pt idx="13">
                  <c:v>14.132750741106999</c:v>
                </c:pt>
                <c:pt idx="14">
                  <c:v>13.681138833992</c:v>
                </c:pt>
                <c:pt idx="15">
                  <c:v>14.145102519763</c:v>
                </c:pt>
                <c:pt idx="16">
                  <c:v>13.695806571145999</c:v>
                </c:pt>
                <c:pt idx="17">
                  <c:v>13.315217391304</c:v>
                </c:pt>
                <c:pt idx="18">
                  <c:v>12.915328557312</c:v>
                </c:pt>
                <c:pt idx="19">
                  <c:v>11.16369194664</c:v>
                </c:pt>
                <c:pt idx="20">
                  <c:v>16.849370059289001</c:v>
                </c:pt>
                <c:pt idx="21">
                  <c:v>14.335011116600999</c:v>
                </c:pt>
                <c:pt idx="22">
                  <c:v>12.310863389328</c:v>
                </c:pt>
                <c:pt idx="23">
                  <c:v>11.318861166008</c:v>
                </c:pt>
                <c:pt idx="24">
                  <c:v>8.9758831521739015</c:v>
                </c:pt>
                <c:pt idx="25">
                  <c:v>8.9278656126481994</c:v>
                </c:pt>
                <c:pt idx="26">
                  <c:v>9.5618206521738998</c:v>
                </c:pt>
                <c:pt idx="27">
                  <c:v>9.1495800395257003</c:v>
                </c:pt>
                <c:pt idx="28">
                  <c:v>8.942687747035599</c:v>
                </c:pt>
                <c:pt idx="29">
                  <c:v>9.0705286561265002</c:v>
                </c:pt>
                <c:pt idx="30">
                  <c:v>8.9260128458498009</c:v>
                </c:pt>
                <c:pt idx="31">
                  <c:v>8.9260128458498009</c:v>
                </c:pt>
                <c:pt idx="32">
                  <c:v>9.2724802371542001</c:v>
                </c:pt>
                <c:pt idx="33">
                  <c:v>9.0748517786561003</c:v>
                </c:pt>
                <c:pt idx="34">
                  <c:v>9.2576581027668006</c:v>
                </c:pt>
                <c:pt idx="35">
                  <c:v>9.3703680830039993</c:v>
                </c:pt>
                <c:pt idx="36">
                  <c:v>9.6819416996046996</c:v>
                </c:pt>
                <c:pt idx="37">
                  <c:v>9.2533349802372005</c:v>
                </c:pt>
                <c:pt idx="38">
                  <c:v>9.2471590909090988</c:v>
                </c:pt>
                <c:pt idx="39">
                  <c:v>9.3626482213438997</c:v>
                </c:pt>
                <c:pt idx="40">
                  <c:v>8.9395998023715002</c:v>
                </c:pt>
                <c:pt idx="41">
                  <c:v>9.2687747035573</c:v>
                </c:pt>
                <c:pt idx="42">
                  <c:v>9.2138092885374991</c:v>
                </c:pt>
                <c:pt idx="43">
                  <c:v>9.2378952569169996</c:v>
                </c:pt>
                <c:pt idx="44">
                  <c:v>8.9099555335967988</c:v>
                </c:pt>
                <c:pt idx="45">
                  <c:v>9.3734560276680003</c:v>
                </c:pt>
                <c:pt idx="46">
                  <c:v>8.9451581027668006</c:v>
                </c:pt>
                <c:pt idx="47">
                  <c:v>9.4058794466403004</c:v>
                </c:pt>
                <c:pt idx="48">
                  <c:v>8.9420701581027995</c:v>
                </c:pt>
                <c:pt idx="49">
                  <c:v>9.5479249011857998</c:v>
                </c:pt>
                <c:pt idx="50">
                  <c:v>9.532485177865599</c:v>
                </c:pt>
                <c:pt idx="51">
                  <c:v>9.2348073122530003</c:v>
                </c:pt>
                <c:pt idx="52">
                  <c:v>9.0674407114624991</c:v>
                </c:pt>
                <c:pt idx="53">
                  <c:v>8.7734683794465997</c:v>
                </c:pt>
                <c:pt idx="54">
                  <c:v>8.7654397233202008</c:v>
                </c:pt>
                <c:pt idx="55">
                  <c:v>9.0822628458498009</c:v>
                </c:pt>
                <c:pt idx="56">
                  <c:v>9.3552371541502009</c:v>
                </c:pt>
                <c:pt idx="57">
                  <c:v>8.984375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6795-490E-8ADD-9DB35C9B847F}"/>
            </c:ext>
          </c:extLst>
        </c:ser>
        <c:ser>
          <c:idx val="9"/>
          <c:order val="9"/>
          <c:tx>
            <c:v>TA=25, VIN=5V,mean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Stability!$AG$642:$AG$699</c:f>
              <c:numCache>
                <c:formatCode>General</c:formatCode>
                <c:ptCount val="58"/>
                <c:pt idx="0">
                  <c:v>13.206901793858</c:v>
                </c:pt>
                <c:pt idx="1">
                  <c:v>13.408330799634999</c:v>
                </c:pt>
                <c:pt idx="2">
                  <c:v>13.523986669767</c:v>
                </c:pt>
                <c:pt idx="3">
                  <c:v>13.545150501672</c:v>
                </c:pt>
                <c:pt idx="4">
                  <c:v>13.63248856855</c:v>
                </c:pt>
                <c:pt idx="5">
                  <c:v>13.682864450128001</c:v>
                </c:pt>
                <c:pt idx="6">
                  <c:v>13.575554879902999</c:v>
                </c:pt>
                <c:pt idx="7">
                  <c:v>13.560352690786999</c:v>
                </c:pt>
                <c:pt idx="8">
                  <c:v>13.613560352691</c:v>
                </c:pt>
                <c:pt idx="9">
                  <c:v>13.620863365109001</c:v>
                </c:pt>
                <c:pt idx="10">
                  <c:v>13.718754238355</c:v>
                </c:pt>
                <c:pt idx="11">
                  <c:v>14.706094270712001</c:v>
                </c:pt>
                <c:pt idx="12">
                  <c:v>14.492065763720001</c:v>
                </c:pt>
                <c:pt idx="13">
                  <c:v>14.230570295872999</c:v>
                </c:pt>
                <c:pt idx="14">
                  <c:v>13.948972622646</c:v>
                </c:pt>
                <c:pt idx="15">
                  <c:v>13.667909110284</c:v>
                </c:pt>
                <c:pt idx="16">
                  <c:v>13.427004015539</c:v>
                </c:pt>
                <c:pt idx="17">
                  <c:v>13.210821108239999</c:v>
                </c:pt>
                <c:pt idx="18">
                  <c:v>13.01313326619</c:v>
                </c:pt>
                <c:pt idx="19">
                  <c:v>11.828932103967999</c:v>
                </c:pt>
                <c:pt idx="20">
                  <c:v>17.371975001899997</c:v>
                </c:pt>
                <c:pt idx="21">
                  <c:v>13.836174440369</c:v>
                </c:pt>
                <c:pt idx="22">
                  <c:v>12.237034789260001</c:v>
                </c:pt>
                <c:pt idx="23">
                  <c:v>11.380204374430001</c:v>
                </c:pt>
                <c:pt idx="24">
                  <c:v>9.3044919301712987</c:v>
                </c:pt>
                <c:pt idx="25">
                  <c:v>9.2654808959157009</c:v>
                </c:pt>
                <c:pt idx="26">
                  <c:v>9.3712157540882011</c:v>
                </c:pt>
                <c:pt idx="27">
                  <c:v>9.2522690454926</c:v>
                </c:pt>
                <c:pt idx="28">
                  <c:v>9.0911585018242995</c:v>
                </c:pt>
                <c:pt idx="29">
                  <c:v>9.2218854515049991</c:v>
                </c:pt>
                <c:pt idx="30">
                  <c:v>9.1736422544845997</c:v>
                </c:pt>
                <c:pt idx="31">
                  <c:v>9.2039520847865006</c:v>
                </c:pt>
                <c:pt idx="32">
                  <c:v>9.2267302177787993</c:v>
                </c:pt>
                <c:pt idx="33">
                  <c:v>9.2291279159885011</c:v>
                </c:pt>
                <c:pt idx="34">
                  <c:v>9.216992246883601</c:v>
                </c:pt>
                <c:pt idx="35">
                  <c:v>9.3348113084165991</c:v>
                </c:pt>
                <c:pt idx="36">
                  <c:v>9.2615655404378003</c:v>
                </c:pt>
                <c:pt idx="37">
                  <c:v>9.2287145598966003</c:v>
                </c:pt>
                <c:pt idx="38">
                  <c:v>9.3220061188811005</c:v>
                </c:pt>
                <c:pt idx="39">
                  <c:v>9.3037048070215995</c:v>
                </c:pt>
                <c:pt idx="40">
                  <c:v>9.1980304967836997</c:v>
                </c:pt>
                <c:pt idx="41">
                  <c:v>9.2443799407115002</c:v>
                </c:pt>
                <c:pt idx="42">
                  <c:v>9.1848419922469002</c:v>
                </c:pt>
                <c:pt idx="43">
                  <c:v>9.1541695729675006</c:v>
                </c:pt>
                <c:pt idx="44">
                  <c:v>9.263192183988199</c:v>
                </c:pt>
                <c:pt idx="45">
                  <c:v>9.2391155888947996</c:v>
                </c:pt>
                <c:pt idx="46">
                  <c:v>9.1917661143204992</c:v>
                </c:pt>
                <c:pt idx="47">
                  <c:v>9.2452469405593991</c:v>
                </c:pt>
                <c:pt idx="48">
                  <c:v>9.1533330799635007</c:v>
                </c:pt>
                <c:pt idx="49">
                  <c:v>9.2259235329887996</c:v>
                </c:pt>
                <c:pt idx="50">
                  <c:v>9.1983339350866</c:v>
                </c:pt>
                <c:pt idx="51">
                  <c:v>9.1443899171481</c:v>
                </c:pt>
                <c:pt idx="52">
                  <c:v>9.1836899513529993</c:v>
                </c:pt>
                <c:pt idx="53">
                  <c:v>9.1259663450360016</c:v>
                </c:pt>
                <c:pt idx="54">
                  <c:v>9.2499976246580005</c:v>
                </c:pt>
                <c:pt idx="55">
                  <c:v>9.1604544485778998</c:v>
                </c:pt>
                <c:pt idx="56">
                  <c:v>9.1781197742475005</c:v>
                </c:pt>
                <c:pt idx="57">
                  <c:v>9.2280405565901003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6795-490E-8ADD-9DB35C9B847F}"/>
            </c:ext>
          </c:extLst>
        </c:ser>
        <c:ser>
          <c:idx val="10"/>
          <c:order val="10"/>
          <c:tx>
            <c:v>TA=25, VIN=5V,min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Stability!$AH$642:$AH$699</c:f>
              <c:numCache>
                <c:formatCode>General</c:formatCode>
                <c:ptCount val="58"/>
                <c:pt idx="0">
                  <c:v>12.845849802371999</c:v>
                </c:pt>
                <c:pt idx="1">
                  <c:v>13.04347826087</c:v>
                </c:pt>
                <c:pt idx="2">
                  <c:v>13.04347826087</c:v>
                </c:pt>
                <c:pt idx="3">
                  <c:v>13.241106719368</c:v>
                </c:pt>
                <c:pt idx="4">
                  <c:v>13.241106719368</c:v>
                </c:pt>
                <c:pt idx="5">
                  <c:v>13.241106719368</c:v>
                </c:pt>
                <c:pt idx="6">
                  <c:v>13.04347826087</c:v>
                </c:pt>
                <c:pt idx="7">
                  <c:v>13.04347826087</c:v>
                </c:pt>
                <c:pt idx="8">
                  <c:v>13.241106719368</c:v>
                </c:pt>
                <c:pt idx="9">
                  <c:v>13.241106719368</c:v>
                </c:pt>
                <c:pt idx="10">
                  <c:v>13.106781126482</c:v>
                </c:pt>
                <c:pt idx="11">
                  <c:v>14.10881916996</c:v>
                </c:pt>
                <c:pt idx="12">
                  <c:v>14.046288290514001</c:v>
                </c:pt>
                <c:pt idx="13">
                  <c:v>13.749073616601001</c:v>
                </c:pt>
                <c:pt idx="14">
                  <c:v>13.340692934783</c:v>
                </c:pt>
                <c:pt idx="15">
                  <c:v>12.941576086957001</c:v>
                </c:pt>
                <c:pt idx="16">
                  <c:v>12.942348073123</c:v>
                </c:pt>
                <c:pt idx="17">
                  <c:v>12.728507905137999</c:v>
                </c:pt>
                <c:pt idx="18">
                  <c:v>12.540915266798001</c:v>
                </c:pt>
                <c:pt idx="19">
                  <c:v>10.723659832015999</c:v>
                </c:pt>
                <c:pt idx="20">
                  <c:v>16.793787055336001</c:v>
                </c:pt>
                <c:pt idx="21">
                  <c:v>13.143836462451</c:v>
                </c:pt>
                <c:pt idx="22">
                  <c:v>11.535789278656001</c:v>
                </c:pt>
                <c:pt idx="23">
                  <c:v>10.526803359684001</c:v>
                </c:pt>
                <c:pt idx="24">
                  <c:v>8.9758831521739015</c:v>
                </c:pt>
                <c:pt idx="25">
                  <c:v>8.7444416996046996</c:v>
                </c:pt>
                <c:pt idx="26">
                  <c:v>8.9998147233202008</c:v>
                </c:pt>
                <c:pt idx="27">
                  <c:v>8.9689352766797992</c:v>
                </c:pt>
                <c:pt idx="28">
                  <c:v>8.7654397233202008</c:v>
                </c:pt>
                <c:pt idx="29">
                  <c:v>8.9142786561265002</c:v>
                </c:pt>
                <c:pt idx="30">
                  <c:v>8.9037796442688002</c:v>
                </c:pt>
                <c:pt idx="31">
                  <c:v>8.7666749011857998</c:v>
                </c:pt>
                <c:pt idx="32">
                  <c:v>8.7790266798419001</c:v>
                </c:pt>
                <c:pt idx="33">
                  <c:v>8.9056324110671987</c:v>
                </c:pt>
                <c:pt idx="34">
                  <c:v>8.7858201581027995</c:v>
                </c:pt>
                <c:pt idx="35">
                  <c:v>9.0083065711461998</c:v>
                </c:pt>
                <c:pt idx="36">
                  <c:v>8.7987895256916993</c:v>
                </c:pt>
                <c:pt idx="37">
                  <c:v>8.9000741106719001</c:v>
                </c:pt>
                <c:pt idx="38">
                  <c:v>8.8994565217391006</c:v>
                </c:pt>
                <c:pt idx="39">
                  <c:v>8.8052742094861998</c:v>
                </c:pt>
                <c:pt idx="40">
                  <c:v>8.7660573122530003</c:v>
                </c:pt>
                <c:pt idx="41">
                  <c:v>8.9161314229249005</c:v>
                </c:pt>
                <c:pt idx="42">
                  <c:v>8.7901432806323996</c:v>
                </c:pt>
                <c:pt idx="43">
                  <c:v>8.7716156126481994</c:v>
                </c:pt>
                <c:pt idx="44">
                  <c:v>8.7716156126481994</c:v>
                </c:pt>
                <c:pt idx="45">
                  <c:v>8.9365118577074991</c:v>
                </c:pt>
                <c:pt idx="46">
                  <c:v>8.7543231225296001</c:v>
                </c:pt>
                <c:pt idx="47">
                  <c:v>8.8191699604743015</c:v>
                </c:pt>
                <c:pt idx="48">
                  <c:v>8.7567934782608994</c:v>
                </c:pt>
                <c:pt idx="49">
                  <c:v>8.9241600790513989</c:v>
                </c:pt>
                <c:pt idx="50">
                  <c:v>8.6240118577074991</c:v>
                </c:pt>
                <c:pt idx="51">
                  <c:v>8.7407361660079008</c:v>
                </c:pt>
                <c:pt idx="52">
                  <c:v>8.7747035573123</c:v>
                </c:pt>
                <c:pt idx="53">
                  <c:v>8.7469120553360007</c:v>
                </c:pt>
                <c:pt idx="54">
                  <c:v>8.7654397233202008</c:v>
                </c:pt>
                <c:pt idx="55">
                  <c:v>8.7790266798419001</c:v>
                </c:pt>
                <c:pt idx="56">
                  <c:v>8.7228260869565002</c:v>
                </c:pt>
                <c:pt idx="57">
                  <c:v>8.7898344861659989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6795-490E-8ADD-9DB35C9B847F}"/>
            </c:ext>
          </c:extLst>
        </c:ser>
        <c:ser>
          <c:idx val="11"/>
          <c:order val="11"/>
          <c:tx>
            <c:v>TA=25, VIN=5V,max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Stability!$AI$642:$AI$699</c:f>
              <c:numCache>
                <c:formatCode>General</c:formatCode>
                <c:ptCount val="58"/>
                <c:pt idx="0">
                  <c:v>14.03162055336</c:v>
                </c:pt>
                <c:pt idx="1">
                  <c:v>14.426877470356001</c:v>
                </c:pt>
                <c:pt idx="2">
                  <c:v>14.229249011858</c:v>
                </c:pt>
                <c:pt idx="3">
                  <c:v>14.229249011858</c:v>
                </c:pt>
                <c:pt idx="4">
                  <c:v>14.229249011858</c:v>
                </c:pt>
                <c:pt idx="5">
                  <c:v>14.426877470356001</c:v>
                </c:pt>
                <c:pt idx="6">
                  <c:v>14.03162055336</c:v>
                </c:pt>
                <c:pt idx="7">
                  <c:v>14.229249011858</c:v>
                </c:pt>
                <c:pt idx="8">
                  <c:v>14.229249011858</c:v>
                </c:pt>
                <c:pt idx="9">
                  <c:v>14.229249011858</c:v>
                </c:pt>
                <c:pt idx="10">
                  <c:v>14.30413166996</c:v>
                </c:pt>
                <c:pt idx="11">
                  <c:v>16.0542243083</c:v>
                </c:pt>
                <c:pt idx="12">
                  <c:v>15.682126976284998</c:v>
                </c:pt>
                <c:pt idx="13">
                  <c:v>14.904736907115</c:v>
                </c:pt>
                <c:pt idx="14">
                  <c:v>14.685492835967999</c:v>
                </c:pt>
                <c:pt idx="15">
                  <c:v>14.303359683794</c:v>
                </c:pt>
                <c:pt idx="16">
                  <c:v>13.928174407115</c:v>
                </c:pt>
                <c:pt idx="17">
                  <c:v>14.105731225296001</c:v>
                </c:pt>
                <c:pt idx="18">
                  <c:v>13.543725296443</c:v>
                </c:pt>
                <c:pt idx="19">
                  <c:v>20.407454298419001</c:v>
                </c:pt>
                <c:pt idx="20">
                  <c:v>18.373270750988002</c:v>
                </c:pt>
                <c:pt idx="21">
                  <c:v>14.512567934783</c:v>
                </c:pt>
                <c:pt idx="22">
                  <c:v>13.111413043477999</c:v>
                </c:pt>
                <c:pt idx="23">
                  <c:v>12.157238142292</c:v>
                </c:pt>
                <c:pt idx="24">
                  <c:v>9.9563055830039993</c:v>
                </c:pt>
                <c:pt idx="25">
                  <c:v>10.024085968379001</c:v>
                </c:pt>
                <c:pt idx="26">
                  <c:v>10.150846096837999</c:v>
                </c:pt>
                <c:pt idx="27">
                  <c:v>9.9671133893280999</c:v>
                </c:pt>
                <c:pt idx="28">
                  <c:v>9.5806571146245005</c:v>
                </c:pt>
                <c:pt idx="29">
                  <c:v>9.7282608695652009</c:v>
                </c:pt>
                <c:pt idx="30">
                  <c:v>9.7146739130434998</c:v>
                </c:pt>
                <c:pt idx="31">
                  <c:v>9.8289278656126005</c:v>
                </c:pt>
                <c:pt idx="32">
                  <c:v>9.8783349802371987</c:v>
                </c:pt>
                <c:pt idx="33">
                  <c:v>9.7301136363635994</c:v>
                </c:pt>
                <c:pt idx="34">
                  <c:v>10.014822134387</c:v>
                </c:pt>
                <c:pt idx="35">
                  <c:v>9.7764328063240988</c:v>
                </c:pt>
                <c:pt idx="36">
                  <c:v>9.8863636363635994</c:v>
                </c:pt>
                <c:pt idx="37">
                  <c:v>9.8641304347825987</c:v>
                </c:pt>
                <c:pt idx="38">
                  <c:v>10.161808300395</c:v>
                </c:pt>
                <c:pt idx="39">
                  <c:v>9.9593935276680003</c:v>
                </c:pt>
                <c:pt idx="40">
                  <c:v>9.8653656126482012</c:v>
                </c:pt>
                <c:pt idx="41">
                  <c:v>9.7350543478261002</c:v>
                </c:pt>
                <c:pt idx="42">
                  <c:v>9.5837450592884998</c:v>
                </c:pt>
                <c:pt idx="43">
                  <c:v>9.7202322134386989</c:v>
                </c:pt>
                <c:pt idx="44">
                  <c:v>10.018527667984001</c:v>
                </c:pt>
                <c:pt idx="45">
                  <c:v>9.7162178853754995</c:v>
                </c:pt>
                <c:pt idx="46">
                  <c:v>10.195158102767001</c:v>
                </c:pt>
                <c:pt idx="47">
                  <c:v>9.9840970849802009</c:v>
                </c:pt>
                <c:pt idx="48">
                  <c:v>9.8591897233201991</c:v>
                </c:pt>
                <c:pt idx="49">
                  <c:v>9.7202322134386989</c:v>
                </c:pt>
                <c:pt idx="50">
                  <c:v>9.8171936758892997</c:v>
                </c:pt>
                <c:pt idx="51">
                  <c:v>9.7350543478261002</c:v>
                </c:pt>
                <c:pt idx="52">
                  <c:v>9.7159090909090988</c:v>
                </c:pt>
                <c:pt idx="53">
                  <c:v>9.5510128458497991</c:v>
                </c:pt>
                <c:pt idx="54">
                  <c:v>9.8869812252963989</c:v>
                </c:pt>
                <c:pt idx="55">
                  <c:v>9.8740118577075009</c:v>
                </c:pt>
                <c:pt idx="56">
                  <c:v>10.020380434783</c:v>
                </c:pt>
                <c:pt idx="57">
                  <c:v>9.9153903162055013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6795-490E-8ADD-9DB35C9B847F}"/>
            </c:ext>
          </c:extLst>
        </c:ser>
        <c:ser>
          <c:idx val="12"/>
          <c:order val="12"/>
          <c:tx>
            <c:v>TA=25, VIN=5.5V,vpp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Stability!$AF$703:$AF$760</c:f>
              <c:numCache>
                <c:formatCode>General</c:formatCode>
                <c:ptCount val="58"/>
                <c:pt idx="0">
                  <c:v>13.833992094861999</c:v>
                </c:pt>
                <c:pt idx="1">
                  <c:v>13.833992094861999</c:v>
                </c:pt>
                <c:pt idx="2">
                  <c:v>14.426877470356001</c:v>
                </c:pt>
                <c:pt idx="3">
                  <c:v>14.03162055336</c:v>
                </c:pt>
                <c:pt idx="4">
                  <c:v>14.426877470356001</c:v>
                </c:pt>
                <c:pt idx="5">
                  <c:v>14.426877470356001</c:v>
                </c:pt>
                <c:pt idx="6">
                  <c:v>14.03162055336</c:v>
                </c:pt>
                <c:pt idx="7">
                  <c:v>14.229249011858</c:v>
                </c:pt>
                <c:pt idx="8">
                  <c:v>14.03162055336</c:v>
                </c:pt>
                <c:pt idx="9">
                  <c:v>14.426877470356001</c:v>
                </c:pt>
                <c:pt idx="10">
                  <c:v>14.297955780632</c:v>
                </c:pt>
                <c:pt idx="11">
                  <c:v>15.109313241106999</c:v>
                </c:pt>
                <c:pt idx="12">
                  <c:v>15.295361907115</c:v>
                </c:pt>
                <c:pt idx="13">
                  <c:v>15.121665019763</c:v>
                </c:pt>
                <c:pt idx="14">
                  <c:v>14.717144268775</c:v>
                </c:pt>
                <c:pt idx="15">
                  <c:v>14.299499752964</c:v>
                </c:pt>
                <c:pt idx="16">
                  <c:v>13.868731472332</c:v>
                </c:pt>
                <c:pt idx="17">
                  <c:v>13.512073863636001</c:v>
                </c:pt>
                <c:pt idx="18">
                  <c:v>13.543725296443</c:v>
                </c:pt>
                <c:pt idx="19">
                  <c:v>11.754261363635999</c:v>
                </c:pt>
                <c:pt idx="20">
                  <c:v>18.362462944663999</c:v>
                </c:pt>
                <c:pt idx="21">
                  <c:v>15.489902420948999</c:v>
                </c:pt>
                <c:pt idx="22">
                  <c:v>12.732367835967999</c:v>
                </c:pt>
                <c:pt idx="23">
                  <c:v>12.518527667983999</c:v>
                </c:pt>
                <c:pt idx="24">
                  <c:v>9.4051074604742997</c:v>
                </c:pt>
                <c:pt idx="25">
                  <c:v>9.5456089426877</c:v>
                </c:pt>
                <c:pt idx="26">
                  <c:v>9.5386610671937007</c:v>
                </c:pt>
                <c:pt idx="27">
                  <c:v>9.9416378458497991</c:v>
                </c:pt>
                <c:pt idx="28">
                  <c:v>9.9408658596838002</c:v>
                </c:pt>
                <c:pt idx="29">
                  <c:v>9.5865242094861998</c:v>
                </c:pt>
                <c:pt idx="30">
                  <c:v>9.7957324604743015</c:v>
                </c:pt>
                <c:pt idx="31">
                  <c:v>9.7772047924901013</c:v>
                </c:pt>
                <c:pt idx="32">
                  <c:v>9.9895009881423</c:v>
                </c:pt>
                <c:pt idx="33">
                  <c:v>9.5479249011857998</c:v>
                </c:pt>
                <c:pt idx="34">
                  <c:v>9.8042243083003999</c:v>
                </c:pt>
                <c:pt idx="35">
                  <c:v>9.7339735671937007</c:v>
                </c:pt>
                <c:pt idx="36">
                  <c:v>9.760993083004001</c:v>
                </c:pt>
                <c:pt idx="37">
                  <c:v>9.732429594861701</c:v>
                </c:pt>
                <c:pt idx="38">
                  <c:v>9.8486907114625009</c:v>
                </c:pt>
                <c:pt idx="39">
                  <c:v>10.340754693675999</c:v>
                </c:pt>
                <c:pt idx="40">
                  <c:v>10.532207262846001</c:v>
                </c:pt>
                <c:pt idx="41">
                  <c:v>10.18326951581</c:v>
                </c:pt>
                <c:pt idx="42">
                  <c:v>10.368546195652002</c:v>
                </c:pt>
                <c:pt idx="43">
                  <c:v>10.392477766798001</c:v>
                </c:pt>
                <c:pt idx="44">
                  <c:v>10.571578557312</c:v>
                </c:pt>
                <c:pt idx="45">
                  <c:v>10.372406126482</c:v>
                </c:pt>
                <c:pt idx="46">
                  <c:v>10.764575098814001</c:v>
                </c:pt>
                <c:pt idx="47">
                  <c:v>11.5234375</c:v>
                </c:pt>
                <c:pt idx="48">
                  <c:v>11.33584486166</c:v>
                </c:pt>
                <c:pt idx="49">
                  <c:v>10.773838932805999</c:v>
                </c:pt>
                <c:pt idx="50">
                  <c:v>10.95293972332</c:v>
                </c:pt>
                <c:pt idx="51">
                  <c:v>11.177587697627999</c:v>
                </c:pt>
                <c:pt idx="52">
                  <c:v>11.160604001976001</c:v>
                </c:pt>
                <c:pt idx="53">
                  <c:v>10.561542737153999</c:v>
                </c:pt>
                <c:pt idx="54">
                  <c:v>10.583930335968001</c:v>
                </c:pt>
                <c:pt idx="55">
                  <c:v>11.34742465415</c:v>
                </c:pt>
                <c:pt idx="56">
                  <c:v>10.763803112647999</c:v>
                </c:pt>
                <c:pt idx="57">
                  <c:v>10.7421875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6795-490E-8ADD-9DB35C9B847F}"/>
            </c:ext>
          </c:extLst>
        </c:ser>
        <c:ser>
          <c:idx val="13"/>
          <c:order val="13"/>
          <c:tx>
            <c:v>TA=25, VIN=5.5V,mean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Stability!$AG$703:$AG$760</c:f>
              <c:numCache>
                <c:formatCode>General</c:formatCode>
                <c:ptCount val="58"/>
                <c:pt idx="0">
                  <c:v>13.845617298302999</c:v>
                </c:pt>
                <c:pt idx="1">
                  <c:v>14.035495621173</c:v>
                </c:pt>
                <c:pt idx="2">
                  <c:v>14.229249011858</c:v>
                </c:pt>
                <c:pt idx="3">
                  <c:v>14.236850106415</c:v>
                </c:pt>
                <c:pt idx="4">
                  <c:v>14.210246275464</c:v>
                </c:pt>
                <c:pt idx="5">
                  <c:v>14.206445728185001</c:v>
                </c:pt>
                <c:pt idx="6">
                  <c:v>14.213748740603</c:v>
                </c:pt>
                <c:pt idx="7">
                  <c:v>14.225373944044</c:v>
                </c:pt>
                <c:pt idx="8">
                  <c:v>14.198248469348</c:v>
                </c:pt>
                <c:pt idx="9">
                  <c:v>14.335664335663999</c:v>
                </c:pt>
                <c:pt idx="10">
                  <c:v>14.304547354819</c:v>
                </c:pt>
                <c:pt idx="11">
                  <c:v>15.456840628801</c:v>
                </c:pt>
                <c:pt idx="12">
                  <c:v>15.309893411416001</c:v>
                </c:pt>
                <c:pt idx="13">
                  <c:v>14.918068514366</c:v>
                </c:pt>
                <c:pt idx="14">
                  <c:v>14.592795112496001</c:v>
                </c:pt>
                <c:pt idx="15">
                  <c:v>14.406880059479001</c:v>
                </c:pt>
                <c:pt idx="16">
                  <c:v>14.102249719057999</c:v>
                </c:pt>
                <c:pt idx="17">
                  <c:v>13.921478911712999</c:v>
                </c:pt>
                <c:pt idx="18">
                  <c:v>13.696444944322</c:v>
                </c:pt>
                <c:pt idx="19">
                  <c:v>17.382916421214997</c:v>
                </c:pt>
                <c:pt idx="20">
                  <c:v>18.596938896700998</c:v>
                </c:pt>
                <c:pt idx="21">
                  <c:v>15.525852757111</c:v>
                </c:pt>
                <c:pt idx="22">
                  <c:v>13.18914611204</c:v>
                </c:pt>
                <c:pt idx="23">
                  <c:v>12.441737749942</c:v>
                </c:pt>
                <c:pt idx="24">
                  <c:v>9.4490198500348992</c:v>
                </c:pt>
                <c:pt idx="25">
                  <c:v>9.6285293391071995</c:v>
                </c:pt>
                <c:pt idx="26">
                  <c:v>9.6891983695651991</c:v>
                </c:pt>
                <c:pt idx="27">
                  <c:v>9.7364528304575995</c:v>
                </c:pt>
                <c:pt idx="28">
                  <c:v>9.7414815110827</c:v>
                </c:pt>
                <c:pt idx="29">
                  <c:v>9.6632989905447992</c:v>
                </c:pt>
                <c:pt idx="30">
                  <c:v>9.7059445310125003</c:v>
                </c:pt>
                <c:pt idx="31">
                  <c:v>9.6584525359152007</c:v>
                </c:pt>
                <c:pt idx="32">
                  <c:v>9.6109456949301002</c:v>
                </c:pt>
                <c:pt idx="33">
                  <c:v>9.6199012584282997</c:v>
                </c:pt>
                <c:pt idx="34">
                  <c:v>9.7201837750910993</c:v>
                </c:pt>
                <c:pt idx="35">
                  <c:v>9.6204916007905013</c:v>
                </c:pt>
                <c:pt idx="36">
                  <c:v>9.6517273487382003</c:v>
                </c:pt>
                <c:pt idx="37">
                  <c:v>9.7313094580718005</c:v>
                </c:pt>
                <c:pt idx="38">
                  <c:v>9.9114353716935</c:v>
                </c:pt>
                <c:pt idx="39">
                  <c:v>10.134725209254</c:v>
                </c:pt>
                <c:pt idx="40">
                  <c:v>10.276115698161</c:v>
                </c:pt>
                <c:pt idx="41">
                  <c:v>10.356431951200999</c:v>
                </c:pt>
                <c:pt idx="42">
                  <c:v>10.562700716403</c:v>
                </c:pt>
                <c:pt idx="43">
                  <c:v>10.656860323181</c:v>
                </c:pt>
                <c:pt idx="44">
                  <c:v>10.696952079849</c:v>
                </c:pt>
                <c:pt idx="45">
                  <c:v>10.774989343564</c:v>
                </c:pt>
                <c:pt idx="46">
                  <c:v>10.887714460783998</c:v>
                </c:pt>
                <c:pt idx="47">
                  <c:v>10.936591780980999</c:v>
                </c:pt>
                <c:pt idx="48">
                  <c:v>11.011323069247</c:v>
                </c:pt>
                <c:pt idx="49">
                  <c:v>10.926528888910001</c:v>
                </c:pt>
                <c:pt idx="50">
                  <c:v>10.950475305944</c:v>
                </c:pt>
                <c:pt idx="51">
                  <c:v>10.984197594552001</c:v>
                </c:pt>
                <c:pt idx="52">
                  <c:v>10.898336547963</c:v>
                </c:pt>
                <c:pt idx="53">
                  <c:v>10.842323013264</c:v>
                </c:pt>
                <c:pt idx="54">
                  <c:v>10.905878841161</c:v>
                </c:pt>
                <c:pt idx="55">
                  <c:v>10.811963172697</c:v>
                </c:pt>
                <c:pt idx="56">
                  <c:v>10.771583522243001</c:v>
                </c:pt>
                <c:pt idx="57">
                  <c:v>10.859440321906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6795-490E-8ADD-9DB35C9B847F}"/>
            </c:ext>
          </c:extLst>
        </c:ser>
        <c:ser>
          <c:idx val="14"/>
          <c:order val="14"/>
          <c:tx>
            <c:v>TA=25, VIN=5.5V,min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Stability!$AH$703:$AH$760</c:f>
              <c:numCache>
                <c:formatCode>General</c:formatCode>
                <c:ptCount val="58"/>
                <c:pt idx="0">
                  <c:v>13.438735177866</c:v>
                </c:pt>
                <c:pt idx="1">
                  <c:v>13.438735177866</c:v>
                </c:pt>
                <c:pt idx="2">
                  <c:v>13.833992094861999</c:v>
                </c:pt>
                <c:pt idx="3">
                  <c:v>13.833992094861999</c:v>
                </c:pt>
                <c:pt idx="4">
                  <c:v>13.833992094861999</c:v>
                </c:pt>
                <c:pt idx="5">
                  <c:v>13.833992094861999</c:v>
                </c:pt>
                <c:pt idx="6">
                  <c:v>13.636363636364001</c:v>
                </c:pt>
                <c:pt idx="7">
                  <c:v>13.636363636364001</c:v>
                </c:pt>
                <c:pt idx="8">
                  <c:v>13.833992094861999</c:v>
                </c:pt>
                <c:pt idx="9">
                  <c:v>13.833992094861999</c:v>
                </c:pt>
                <c:pt idx="10">
                  <c:v>13.746757658102998</c:v>
                </c:pt>
                <c:pt idx="11">
                  <c:v>14.899333003953</c:v>
                </c:pt>
                <c:pt idx="12">
                  <c:v>14.544219367588999</c:v>
                </c:pt>
                <c:pt idx="13">
                  <c:v>14.497900197628001</c:v>
                </c:pt>
                <c:pt idx="14">
                  <c:v>13.945158102767001</c:v>
                </c:pt>
                <c:pt idx="15">
                  <c:v>13.894979001975999</c:v>
                </c:pt>
                <c:pt idx="16">
                  <c:v>13.539865365613</c:v>
                </c:pt>
                <c:pt idx="17">
                  <c:v>13.344552865613</c:v>
                </c:pt>
                <c:pt idx="18">
                  <c:v>13.126852766797999</c:v>
                </c:pt>
                <c:pt idx="19">
                  <c:v>11.537333250988</c:v>
                </c:pt>
                <c:pt idx="20">
                  <c:v>17.981101778656001</c:v>
                </c:pt>
                <c:pt idx="21">
                  <c:v>14.924036561265</c:v>
                </c:pt>
                <c:pt idx="22">
                  <c:v>12.364902420949001</c:v>
                </c:pt>
                <c:pt idx="23">
                  <c:v>11.725697875494001</c:v>
                </c:pt>
                <c:pt idx="24">
                  <c:v>8.9990427371542001</c:v>
                </c:pt>
                <c:pt idx="25">
                  <c:v>9.2020750988142002</c:v>
                </c:pt>
                <c:pt idx="26">
                  <c:v>9.3734560276680003</c:v>
                </c:pt>
                <c:pt idx="27">
                  <c:v>9.3587882905138002</c:v>
                </c:pt>
                <c:pt idx="28">
                  <c:v>9.2082509881423</c:v>
                </c:pt>
                <c:pt idx="29">
                  <c:v>9.3533843873517988</c:v>
                </c:pt>
                <c:pt idx="30">
                  <c:v>9.1704236660079008</c:v>
                </c:pt>
                <c:pt idx="31">
                  <c:v>9.1789155138340011</c:v>
                </c:pt>
                <c:pt idx="32">
                  <c:v>9.1681077075099005</c:v>
                </c:pt>
                <c:pt idx="33">
                  <c:v>9.1727396245058994</c:v>
                </c:pt>
                <c:pt idx="34">
                  <c:v>9.3286808300394988</c:v>
                </c:pt>
                <c:pt idx="35">
                  <c:v>9.1704236660079008</c:v>
                </c:pt>
                <c:pt idx="36">
                  <c:v>9.1796875</c:v>
                </c:pt>
                <c:pt idx="37">
                  <c:v>9.3634202075099005</c:v>
                </c:pt>
                <c:pt idx="38">
                  <c:v>9.4336709486165997</c:v>
                </c:pt>
                <c:pt idx="39">
                  <c:v>9.7802927371540989</c:v>
                </c:pt>
                <c:pt idx="40">
                  <c:v>9.919250247035599</c:v>
                </c:pt>
                <c:pt idx="41">
                  <c:v>9.9725172924900995</c:v>
                </c:pt>
                <c:pt idx="42">
                  <c:v>10.143898221344001</c:v>
                </c:pt>
                <c:pt idx="43">
                  <c:v>10.177865612647999</c:v>
                </c:pt>
                <c:pt idx="44">
                  <c:v>10.143126235177998</c:v>
                </c:pt>
                <c:pt idx="45">
                  <c:v>10.361598320158</c:v>
                </c:pt>
                <c:pt idx="46">
                  <c:v>10.37858201581</c:v>
                </c:pt>
                <c:pt idx="47">
                  <c:v>10.552278903162</c:v>
                </c:pt>
                <c:pt idx="48">
                  <c:v>10.573894515809998</c:v>
                </c:pt>
                <c:pt idx="49">
                  <c:v>10.546875</c:v>
                </c:pt>
                <c:pt idx="50">
                  <c:v>10.581614377469998</c:v>
                </c:pt>
                <c:pt idx="51">
                  <c:v>10.573894515809998</c:v>
                </c:pt>
                <c:pt idx="52">
                  <c:v>10.542243083003999</c:v>
                </c:pt>
                <c:pt idx="53">
                  <c:v>10.417181324110999</c:v>
                </c:pt>
                <c:pt idx="54">
                  <c:v>10.54301506917</c:v>
                </c:pt>
                <c:pt idx="55">
                  <c:v>10.375494071145999</c:v>
                </c:pt>
                <c:pt idx="56">
                  <c:v>10.365458250988</c:v>
                </c:pt>
                <c:pt idx="57">
                  <c:v>10.379354001975999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6795-490E-8ADD-9DB35C9B847F}"/>
            </c:ext>
          </c:extLst>
        </c:ser>
        <c:ser>
          <c:idx val="15"/>
          <c:order val="15"/>
          <c:tx>
            <c:v>TA=25, VIN=5.5V,max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Stability!$AI$703:$AI$760</c:f>
              <c:numCache>
                <c:formatCode>General</c:formatCode>
                <c:ptCount val="58"/>
                <c:pt idx="0">
                  <c:v>14.229249011858</c:v>
                </c:pt>
                <c:pt idx="1">
                  <c:v>14.426877470356001</c:v>
                </c:pt>
                <c:pt idx="2">
                  <c:v>14.822134387352</c:v>
                </c:pt>
                <c:pt idx="3">
                  <c:v>15.01976284585</c:v>
                </c:pt>
                <c:pt idx="4">
                  <c:v>14.822134387352</c:v>
                </c:pt>
                <c:pt idx="5">
                  <c:v>14.624505928854001</c:v>
                </c:pt>
                <c:pt idx="6">
                  <c:v>14.822134387352</c:v>
                </c:pt>
                <c:pt idx="7">
                  <c:v>14.822134387352</c:v>
                </c:pt>
                <c:pt idx="8">
                  <c:v>14.624505928854001</c:v>
                </c:pt>
                <c:pt idx="9">
                  <c:v>15.01976284585</c:v>
                </c:pt>
                <c:pt idx="10">
                  <c:v>15.012814970356001</c:v>
                </c:pt>
                <c:pt idx="11">
                  <c:v>16.075839920949001</c:v>
                </c:pt>
                <c:pt idx="12">
                  <c:v>16.105947381423</c:v>
                </c:pt>
                <c:pt idx="13">
                  <c:v>15.332417243082999</c:v>
                </c:pt>
                <c:pt idx="14">
                  <c:v>15.065310029643999</c:v>
                </c:pt>
                <c:pt idx="15">
                  <c:v>15.130928853755</c:v>
                </c:pt>
                <c:pt idx="16">
                  <c:v>14.538043478261001</c:v>
                </c:pt>
                <c:pt idx="17">
                  <c:v>14.514111907115002</c:v>
                </c:pt>
                <c:pt idx="18">
                  <c:v>14.349678853755</c:v>
                </c:pt>
                <c:pt idx="19">
                  <c:v>21.997745800394998</c:v>
                </c:pt>
                <c:pt idx="20">
                  <c:v>19.139081027667999</c:v>
                </c:pt>
                <c:pt idx="21">
                  <c:v>16.251852766798002</c:v>
                </c:pt>
                <c:pt idx="22">
                  <c:v>14.121942934783</c:v>
                </c:pt>
                <c:pt idx="23">
                  <c:v>13.348412796443</c:v>
                </c:pt>
                <c:pt idx="24">
                  <c:v>10.014976531621</c:v>
                </c:pt>
                <c:pt idx="25">
                  <c:v>10.163197875494001</c:v>
                </c:pt>
                <c:pt idx="26">
                  <c:v>10.130002470356001</c:v>
                </c:pt>
                <c:pt idx="27">
                  <c:v>10.345386610672001</c:v>
                </c:pt>
                <c:pt idx="28">
                  <c:v>10.17940958498</c:v>
                </c:pt>
                <c:pt idx="29">
                  <c:v>10.32454298419</c:v>
                </c:pt>
                <c:pt idx="30">
                  <c:v>10.766891057312</c:v>
                </c:pt>
                <c:pt idx="31">
                  <c:v>10.505959733201999</c:v>
                </c:pt>
                <c:pt idx="32">
                  <c:v>10.123826581028</c:v>
                </c:pt>
                <c:pt idx="33">
                  <c:v>10.174005681817999</c:v>
                </c:pt>
                <c:pt idx="34">
                  <c:v>10.333034832016001</c:v>
                </c:pt>
                <c:pt idx="35">
                  <c:v>10.157793972332</c:v>
                </c:pt>
                <c:pt idx="36">
                  <c:v>10.567718626482</c:v>
                </c:pt>
                <c:pt idx="37">
                  <c:v>10.389389822134</c:v>
                </c:pt>
                <c:pt idx="38">
                  <c:v>10.796072134387</c:v>
                </c:pt>
                <c:pt idx="39">
                  <c:v>10.564630681818</c:v>
                </c:pt>
                <c:pt idx="40">
                  <c:v>10.95679965415</c:v>
                </c:pt>
                <c:pt idx="41">
                  <c:v>11.118144762846001</c:v>
                </c:pt>
                <c:pt idx="42">
                  <c:v>11.111968873518</c:v>
                </c:pt>
                <c:pt idx="43">
                  <c:v>11.29338562253</c:v>
                </c:pt>
                <c:pt idx="44">
                  <c:v>11.174499752964</c:v>
                </c:pt>
                <c:pt idx="45">
                  <c:v>11.378304100790999</c:v>
                </c:pt>
                <c:pt idx="46">
                  <c:v>11.56975666996</c:v>
                </c:pt>
                <c:pt idx="47">
                  <c:v>11.76506916996</c:v>
                </c:pt>
                <c:pt idx="48">
                  <c:v>11.968873517787001</c:v>
                </c:pt>
                <c:pt idx="49">
                  <c:v>11.180675642292</c:v>
                </c:pt>
                <c:pt idx="50">
                  <c:v>11.518033596838</c:v>
                </c:pt>
                <c:pt idx="51">
                  <c:v>11.537333250988</c:v>
                </c:pt>
                <c:pt idx="52">
                  <c:v>11.361320405138001</c:v>
                </c:pt>
                <c:pt idx="53">
                  <c:v>11.53115736166</c:v>
                </c:pt>
                <c:pt idx="54">
                  <c:v>11.558176877469998</c:v>
                </c:pt>
                <c:pt idx="55">
                  <c:v>11.34742465415</c:v>
                </c:pt>
                <c:pt idx="56">
                  <c:v>11.367496294465999</c:v>
                </c:pt>
                <c:pt idx="57">
                  <c:v>11.897078804348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6795-490E-8ADD-9DB35C9B8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954552"/>
        <c:axId val="494952256"/>
      </c:scatterChart>
      <c:valAx>
        <c:axId val="494954552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52256"/>
        <c:crosses val="autoZero"/>
        <c:crossBetween val="midCat"/>
      </c:valAx>
      <c:valAx>
        <c:axId val="49495225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Vpp (mV)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545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Efficiency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Efficiency!$P$22:$P$79</c:f>
              <c:numCache>
                <c:formatCode>General</c:formatCode>
                <c:ptCount val="58"/>
                <c:pt idx="0">
                  <c:v>1.0189999999999999E-3</c:v>
                </c:pt>
                <c:pt idx="1">
                  <c:v>2.019E-3</c:v>
                </c:pt>
                <c:pt idx="2">
                  <c:v>3.0240000000000002E-3</c:v>
                </c:pt>
                <c:pt idx="3">
                  <c:v>4.0260000000000001E-3</c:v>
                </c:pt>
                <c:pt idx="4">
                  <c:v>5.0229999999999997E-3</c:v>
                </c:pt>
                <c:pt idx="5">
                  <c:v>6.0260000000000001E-3</c:v>
                </c:pt>
                <c:pt idx="6">
                  <c:v>7.0219999999999996E-3</c:v>
                </c:pt>
                <c:pt idx="7">
                  <c:v>8.0199999999999994E-3</c:v>
                </c:pt>
                <c:pt idx="8">
                  <c:v>9.0259999999999993E-3</c:v>
                </c:pt>
                <c:pt idx="9">
                  <c:v>1.0029E-2</c:v>
                </c:pt>
                <c:pt idx="10">
                  <c:v>2.0029999999999999E-2</c:v>
                </c:pt>
                <c:pt idx="11">
                  <c:v>3.0037000000000001E-2</c:v>
                </c:pt>
                <c:pt idx="12">
                  <c:v>4.0045999999999998E-2</c:v>
                </c:pt>
                <c:pt idx="13">
                  <c:v>5.0049999999999997E-2</c:v>
                </c:pt>
                <c:pt idx="14">
                  <c:v>6.0054000000000003E-2</c:v>
                </c:pt>
                <c:pt idx="15">
                  <c:v>7.0059999999999997E-2</c:v>
                </c:pt>
                <c:pt idx="16">
                  <c:v>8.0065999999999998E-2</c:v>
                </c:pt>
                <c:pt idx="17">
                  <c:v>9.0070999999999998E-2</c:v>
                </c:pt>
                <c:pt idx="18">
                  <c:v>0.100075</c:v>
                </c:pt>
                <c:pt idx="19">
                  <c:v>0.200151</c:v>
                </c:pt>
                <c:pt idx="20">
                  <c:v>0.30022199999999999</c:v>
                </c:pt>
                <c:pt idx="21">
                  <c:v>0.400335</c:v>
                </c:pt>
                <c:pt idx="22">
                  <c:v>0.50036800000000003</c:v>
                </c:pt>
                <c:pt idx="23">
                  <c:v>0.60041599999999995</c:v>
                </c:pt>
                <c:pt idx="24">
                  <c:v>0.70048100000000002</c:v>
                </c:pt>
                <c:pt idx="25">
                  <c:v>0.80052299999999998</c:v>
                </c:pt>
                <c:pt idx="26">
                  <c:v>0.90056400000000003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1.7010000000000001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1.9392</c:v>
                </c:pt>
                <c:pt idx="38">
                  <c:v>2.101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2.4009999999999998</c:v>
                </c:pt>
                <c:pt idx="42">
                  <c:v>2.5009000000000001</c:v>
                </c:pt>
                <c:pt idx="43">
                  <c:v>2.601</c:v>
                </c:pt>
                <c:pt idx="44">
                  <c:v>2.7010000000000001</c:v>
                </c:pt>
                <c:pt idx="45">
                  <c:v>2.8010999999999999</c:v>
                </c:pt>
                <c:pt idx="46">
                  <c:v>2.9011</c:v>
                </c:pt>
                <c:pt idx="47">
                  <c:v>3.0015000000000001</c:v>
                </c:pt>
                <c:pt idx="48">
                  <c:v>3.1013999999999999</c:v>
                </c:pt>
                <c:pt idx="49">
                  <c:v>3.2016</c:v>
                </c:pt>
                <c:pt idx="50">
                  <c:v>3.3014999999999999</c:v>
                </c:pt>
                <c:pt idx="51">
                  <c:v>3.4015</c:v>
                </c:pt>
                <c:pt idx="52">
                  <c:v>3.5015999999999998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3.8016000000000001</c:v>
                </c:pt>
                <c:pt idx="56">
                  <c:v>3.9016999999999999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Efficiency!$Q$22:$Q$79</c:f>
              <c:numCache>
                <c:formatCode>General</c:formatCode>
                <c:ptCount val="58"/>
                <c:pt idx="0">
                  <c:v>53.338756606959457</c:v>
                </c:pt>
                <c:pt idx="1">
                  <c:v>57.340889391269826</c:v>
                </c:pt>
                <c:pt idx="2">
                  <c:v>58.984512802793809</c:v>
                </c:pt>
                <c:pt idx="3">
                  <c:v>59.72075510335754</c:v>
                </c:pt>
                <c:pt idx="4">
                  <c:v>60.292216665509876</c:v>
                </c:pt>
                <c:pt idx="5">
                  <c:v>60.330576427461089</c:v>
                </c:pt>
                <c:pt idx="6">
                  <c:v>60.838366007554846</c:v>
                </c:pt>
                <c:pt idx="7">
                  <c:v>61.435249374961643</c:v>
                </c:pt>
                <c:pt idx="8">
                  <c:v>62.395868604760494</c:v>
                </c:pt>
                <c:pt idx="9">
                  <c:v>63.619495419252715</c:v>
                </c:pt>
                <c:pt idx="10">
                  <c:v>66.873288546413377</c:v>
                </c:pt>
                <c:pt idx="11">
                  <c:v>67.982416528612049</c:v>
                </c:pt>
                <c:pt idx="12">
                  <c:v>68.327002511693863</c:v>
                </c:pt>
                <c:pt idx="13">
                  <c:v>68.508907965821109</c:v>
                </c:pt>
                <c:pt idx="14">
                  <c:v>68.524583470309864</c:v>
                </c:pt>
                <c:pt idx="15">
                  <c:v>68.413372299139326</c:v>
                </c:pt>
                <c:pt idx="16">
                  <c:v>68.196227103043356</c:v>
                </c:pt>
                <c:pt idx="17">
                  <c:v>67.797708048125443</c:v>
                </c:pt>
                <c:pt idx="18">
                  <c:v>67.416191279288313</c:v>
                </c:pt>
                <c:pt idx="19">
                  <c:v>62.232420507915684</c:v>
                </c:pt>
                <c:pt idx="20">
                  <c:v>66.98180012843217</c:v>
                </c:pt>
                <c:pt idx="21">
                  <c:v>69.161731717416473</c:v>
                </c:pt>
                <c:pt idx="22">
                  <c:v>70.236239258162428</c:v>
                </c:pt>
                <c:pt idx="23">
                  <c:v>70.717964084312811</c:v>
                </c:pt>
                <c:pt idx="24">
                  <c:v>70.791016750139718</c:v>
                </c:pt>
                <c:pt idx="25">
                  <c:v>70.583065843843031</c:v>
                </c:pt>
                <c:pt idx="26">
                  <c:v>70.206044866530661</c:v>
                </c:pt>
                <c:pt idx="27">
                  <c:v>69.712346567444243</c:v>
                </c:pt>
                <c:pt idx="28">
                  <c:v>69.134761057696295</c:v>
                </c:pt>
                <c:pt idx="29">
                  <c:v>68.466118906102153</c:v>
                </c:pt>
                <c:pt idx="30">
                  <c:v>67.787496923637889</c:v>
                </c:pt>
                <c:pt idx="31">
                  <c:v>67.059667411942414</c:v>
                </c:pt>
                <c:pt idx="32">
                  <c:v>66.297161428281157</c:v>
                </c:pt>
                <c:pt idx="33">
                  <c:v>65.676241494425426</c:v>
                </c:pt>
                <c:pt idx="34">
                  <c:v>64.91252431732002</c:v>
                </c:pt>
                <c:pt idx="35">
                  <c:v>64.153367710683781</c:v>
                </c:pt>
                <c:pt idx="36">
                  <c:v>63.412499477350472</c:v>
                </c:pt>
                <c:pt idx="37">
                  <c:v>63.113999269693785</c:v>
                </c:pt>
                <c:pt idx="38">
                  <c:v>62.029291025912549</c:v>
                </c:pt>
                <c:pt idx="39">
                  <c:v>61.287987524561771</c:v>
                </c:pt>
                <c:pt idx="40">
                  <c:v>60.567129185809776</c:v>
                </c:pt>
                <c:pt idx="41">
                  <c:v>59.975230783489017</c:v>
                </c:pt>
                <c:pt idx="42">
                  <c:v>59.245077137498228</c:v>
                </c:pt>
                <c:pt idx="43">
                  <c:v>58.534264976097525</c:v>
                </c:pt>
                <c:pt idx="44">
                  <c:v>57.829271800399262</c:v>
                </c:pt>
                <c:pt idx="45">
                  <c:v>57.180657302395744</c:v>
                </c:pt>
                <c:pt idx="46">
                  <c:v>56.490282032117008</c:v>
                </c:pt>
                <c:pt idx="47">
                  <c:v>55.891994465489844</c:v>
                </c:pt>
                <c:pt idx="48">
                  <c:v>55.172974234077813</c:v>
                </c:pt>
                <c:pt idx="49">
                  <c:v>54.580665557639151</c:v>
                </c:pt>
                <c:pt idx="50">
                  <c:v>53.893222738728532</c:v>
                </c:pt>
                <c:pt idx="51">
                  <c:v>53.274011255510558</c:v>
                </c:pt>
                <c:pt idx="52">
                  <c:v>52.606550079084769</c:v>
                </c:pt>
                <c:pt idx="53">
                  <c:v>52.09299774603987</c:v>
                </c:pt>
                <c:pt idx="54">
                  <c:v>51.427358935049568</c:v>
                </c:pt>
                <c:pt idx="55">
                  <c:v>50.751694937336424</c:v>
                </c:pt>
                <c:pt idx="56">
                  <c:v>50.092687909470953</c:v>
                </c:pt>
                <c:pt idx="57">
                  <c:v>49.626050027167416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4CD-4BFE-9E8B-FDA5ADBDE6FB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Efficiency!$X$22:$X$79</c:f>
              <c:numCache>
                <c:formatCode>General</c:formatCode>
                <c:ptCount val="58"/>
                <c:pt idx="0">
                  <c:v>1.0169999999999999E-3</c:v>
                </c:pt>
                <c:pt idx="1">
                  <c:v>2.0149999999999999E-3</c:v>
                </c:pt>
                <c:pt idx="2">
                  <c:v>3.0219999999999999E-3</c:v>
                </c:pt>
                <c:pt idx="3">
                  <c:v>4.0239999999999998E-3</c:v>
                </c:pt>
                <c:pt idx="4">
                  <c:v>5.0220000000000004E-3</c:v>
                </c:pt>
                <c:pt idx="5">
                  <c:v>6.0219999999999996E-3</c:v>
                </c:pt>
                <c:pt idx="6">
                  <c:v>7.025E-3</c:v>
                </c:pt>
                <c:pt idx="7">
                  <c:v>8.0210000000000004E-3</c:v>
                </c:pt>
                <c:pt idx="8">
                  <c:v>9.0270000000000003E-3</c:v>
                </c:pt>
                <c:pt idx="9">
                  <c:v>1.0024999999999999E-2</c:v>
                </c:pt>
                <c:pt idx="10">
                  <c:v>2.0032000000000001E-2</c:v>
                </c:pt>
                <c:pt idx="11">
                  <c:v>3.0039E-2</c:v>
                </c:pt>
                <c:pt idx="12">
                  <c:v>4.0042000000000001E-2</c:v>
                </c:pt>
                <c:pt idx="13">
                  <c:v>5.0049999999999997E-2</c:v>
                </c:pt>
                <c:pt idx="14">
                  <c:v>6.0055999999999998E-2</c:v>
                </c:pt>
                <c:pt idx="15">
                  <c:v>7.0060999999999998E-2</c:v>
                </c:pt>
                <c:pt idx="16">
                  <c:v>8.0070000000000002E-2</c:v>
                </c:pt>
                <c:pt idx="17">
                  <c:v>9.0073E-2</c:v>
                </c:pt>
                <c:pt idx="18">
                  <c:v>0.10008400000000001</c:v>
                </c:pt>
                <c:pt idx="19">
                  <c:v>0.20014999999999999</c:v>
                </c:pt>
                <c:pt idx="20">
                  <c:v>0.30024000000000001</c:v>
                </c:pt>
                <c:pt idx="21">
                  <c:v>0.400312</c:v>
                </c:pt>
                <c:pt idx="22">
                  <c:v>0.500363</c:v>
                </c:pt>
                <c:pt idx="23">
                  <c:v>0.60041500000000003</c:v>
                </c:pt>
                <c:pt idx="24">
                  <c:v>0.70045999999999997</c:v>
                </c:pt>
                <c:pt idx="25">
                  <c:v>0.80054000000000003</c:v>
                </c:pt>
                <c:pt idx="26">
                  <c:v>0.90055300000000005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1.5008999999999999</c:v>
                </c:pt>
                <c:pt idx="33">
                  <c:v>1.6009</c:v>
                </c:pt>
                <c:pt idx="34">
                  <c:v>1.7010000000000001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1.9461999999999999</c:v>
                </c:pt>
                <c:pt idx="38">
                  <c:v>2.1009000000000002</c:v>
                </c:pt>
                <c:pt idx="39">
                  <c:v>2.2010000000000001</c:v>
                </c:pt>
                <c:pt idx="40">
                  <c:v>2.3008999999999999</c:v>
                </c:pt>
                <c:pt idx="41">
                  <c:v>2.4009999999999998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2.7008999999999999</c:v>
                </c:pt>
                <c:pt idx="45">
                  <c:v>2.8010000000000002</c:v>
                </c:pt>
                <c:pt idx="46">
                  <c:v>2.9011</c:v>
                </c:pt>
                <c:pt idx="47">
                  <c:v>3.0013999999999998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3.3014999999999999</c:v>
                </c:pt>
                <c:pt idx="51">
                  <c:v>3.4015</c:v>
                </c:pt>
                <c:pt idx="52">
                  <c:v>3.5015999999999998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3.8016000000000001</c:v>
                </c:pt>
                <c:pt idx="56">
                  <c:v>3.9016999999999999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Efficiency!$Y$22:$Y$79</c:f>
              <c:numCache>
                <c:formatCode>General</c:formatCode>
                <c:ptCount val="58"/>
                <c:pt idx="0">
                  <c:v>46.086524559703882</c:v>
                </c:pt>
                <c:pt idx="1">
                  <c:v>50.928884298772914</c:v>
                </c:pt>
                <c:pt idx="2">
                  <c:v>52.904518160944022</c:v>
                </c:pt>
                <c:pt idx="3">
                  <c:v>53.852163381009042</c:v>
                </c:pt>
                <c:pt idx="4">
                  <c:v>54.378771686484818</c:v>
                </c:pt>
                <c:pt idx="5">
                  <c:v>54.710656071301912</c:v>
                </c:pt>
                <c:pt idx="6">
                  <c:v>54.928384776456674</c:v>
                </c:pt>
                <c:pt idx="7">
                  <c:v>55.164196371853755</c:v>
                </c:pt>
                <c:pt idx="8">
                  <c:v>55.53031902792781</c:v>
                </c:pt>
                <c:pt idx="9">
                  <c:v>55.867958935170456</c:v>
                </c:pt>
                <c:pt idx="10">
                  <c:v>62.395815779537166</c:v>
                </c:pt>
                <c:pt idx="11">
                  <c:v>63.664109246818356</c:v>
                </c:pt>
                <c:pt idx="12">
                  <c:v>64.060716959798498</c:v>
                </c:pt>
                <c:pt idx="13">
                  <c:v>64.317867960098141</c:v>
                </c:pt>
                <c:pt idx="14">
                  <c:v>64.49562723904566</c:v>
                </c:pt>
                <c:pt idx="15">
                  <c:v>64.522765142887621</c:v>
                </c:pt>
                <c:pt idx="16">
                  <c:v>64.499706692952799</c:v>
                </c:pt>
                <c:pt idx="17">
                  <c:v>64.287851931142725</c:v>
                </c:pt>
                <c:pt idx="18">
                  <c:v>63.939754735378472</c:v>
                </c:pt>
                <c:pt idx="19">
                  <c:v>52.985973219103222</c:v>
                </c:pt>
                <c:pt idx="20">
                  <c:v>60.455039024648784</c:v>
                </c:pt>
                <c:pt idx="21">
                  <c:v>64.7807499236784</c:v>
                </c:pt>
                <c:pt idx="22">
                  <c:v>67.392472646081487</c:v>
                </c:pt>
                <c:pt idx="23">
                  <c:v>69.03356112237789</c:v>
                </c:pt>
                <c:pt idx="24">
                  <c:v>70.018104207492073</c:v>
                </c:pt>
                <c:pt idx="25">
                  <c:v>70.599239041443937</c:v>
                </c:pt>
                <c:pt idx="26">
                  <c:v>70.857326951753535</c:v>
                </c:pt>
                <c:pt idx="27">
                  <c:v>70.888296287936015</c:v>
                </c:pt>
                <c:pt idx="28">
                  <c:v>70.782615084097856</c:v>
                </c:pt>
                <c:pt idx="29">
                  <c:v>70.531940499556185</c:v>
                </c:pt>
                <c:pt idx="30">
                  <c:v>70.17150808766776</c:v>
                </c:pt>
                <c:pt idx="31">
                  <c:v>69.766973124202352</c:v>
                </c:pt>
                <c:pt idx="32">
                  <c:v>69.291289548606272</c:v>
                </c:pt>
                <c:pt idx="33">
                  <c:v>68.769838630995366</c:v>
                </c:pt>
                <c:pt idx="34">
                  <c:v>68.232110380004912</c:v>
                </c:pt>
                <c:pt idx="35">
                  <c:v>67.627405100619626</c:v>
                </c:pt>
                <c:pt idx="36">
                  <c:v>67.003911437980207</c:v>
                </c:pt>
                <c:pt idx="37">
                  <c:v>66.712949877054029</c:v>
                </c:pt>
                <c:pt idx="38">
                  <c:v>65.827045019952351</c:v>
                </c:pt>
                <c:pt idx="39">
                  <c:v>65.250151270893511</c:v>
                </c:pt>
                <c:pt idx="40">
                  <c:v>64.628330087250504</c:v>
                </c:pt>
                <c:pt idx="41">
                  <c:v>64.030711139112313</c:v>
                </c:pt>
                <c:pt idx="42">
                  <c:v>63.432219907501462</c:v>
                </c:pt>
                <c:pt idx="43">
                  <c:v>62.81645706930199</c:v>
                </c:pt>
                <c:pt idx="44">
                  <c:v>62.201640443544569</c:v>
                </c:pt>
                <c:pt idx="45">
                  <c:v>61.618047059210809</c:v>
                </c:pt>
                <c:pt idx="46">
                  <c:v>61.041029397998102</c:v>
                </c:pt>
                <c:pt idx="47">
                  <c:v>60.438439607138875</c:v>
                </c:pt>
                <c:pt idx="48">
                  <c:v>59.826890004034503</c:v>
                </c:pt>
                <c:pt idx="49">
                  <c:v>59.219169203358113</c:v>
                </c:pt>
                <c:pt idx="50">
                  <c:v>58.65785543355473</c:v>
                </c:pt>
                <c:pt idx="51">
                  <c:v>58.072240404112044</c:v>
                </c:pt>
                <c:pt idx="52">
                  <c:v>57.462423415118224</c:v>
                </c:pt>
                <c:pt idx="53">
                  <c:v>56.885633688035256</c:v>
                </c:pt>
                <c:pt idx="54">
                  <c:v>56.279946564994695</c:v>
                </c:pt>
                <c:pt idx="55">
                  <c:v>55.683555043302412</c:v>
                </c:pt>
                <c:pt idx="56">
                  <c:v>55.157005698780218</c:v>
                </c:pt>
                <c:pt idx="57">
                  <c:v>54.568341372565307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24CD-4BFE-9E8B-FDA5ADBDE6FB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Efficiency!$AF$22:$AF$79</c:f>
              <c:numCache>
                <c:formatCode>General</c:formatCode>
                <c:ptCount val="58"/>
                <c:pt idx="0">
                  <c:v>1.0139999999999999E-3</c:v>
                </c:pt>
                <c:pt idx="1">
                  <c:v>2.0200000000000001E-3</c:v>
                </c:pt>
                <c:pt idx="2">
                  <c:v>3.0240000000000002E-3</c:v>
                </c:pt>
                <c:pt idx="3">
                  <c:v>4.0220000000000004E-3</c:v>
                </c:pt>
                <c:pt idx="4">
                  <c:v>5.0239999999999998E-3</c:v>
                </c:pt>
                <c:pt idx="5">
                  <c:v>6.0229999999999997E-3</c:v>
                </c:pt>
                <c:pt idx="6">
                  <c:v>7.0219999999999996E-3</c:v>
                </c:pt>
                <c:pt idx="7">
                  <c:v>8.0239999999999999E-3</c:v>
                </c:pt>
                <c:pt idx="8">
                  <c:v>9.025E-3</c:v>
                </c:pt>
                <c:pt idx="9">
                  <c:v>1.0021E-2</c:v>
                </c:pt>
                <c:pt idx="10">
                  <c:v>2.0027E-2</c:v>
                </c:pt>
                <c:pt idx="11">
                  <c:v>3.0034999999999999E-2</c:v>
                </c:pt>
                <c:pt idx="12">
                  <c:v>4.0042000000000001E-2</c:v>
                </c:pt>
                <c:pt idx="13">
                  <c:v>5.0042999999999997E-2</c:v>
                </c:pt>
                <c:pt idx="14">
                  <c:v>6.0054999999999997E-2</c:v>
                </c:pt>
                <c:pt idx="15">
                  <c:v>7.0060999999999998E-2</c:v>
                </c:pt>
                <c:pt idx="16">
                  <c:v>8.0068E-2</c:v>
                </c:pt>
                <c:pt idx="17">
                  <c:v>9.0075000000000002E-2</c:v>
                </c:pt>
                <c:pt idx="18">
                  <c:v>0.100082</c:v>
                </c:pt>
                <c:pt idx="19">
                  <c:v>0.20014999999999999</c:v>
                </c:pt>
                <c:pt idx="20">
                  <c:v>0.30024600000000001</c:v>
                </c:pt>
                <c:pt idx="21">
                  <c:v>0.400314</c:v>
                </c:pt>
                <c:pt idx="22">
                  <c:v>0.50033000000000005</c:v>
                </c:pt>
                <c:pt idx="23">
                  <c:v>0.600437</c:v>
                </c:pt>
                <c:pt idx="24">
                  <c:v>0.70046699999999995</c:v>
                </c:pt>
                <c:pt idx="25">
                  <c:v>0.80051499999999998</c:v>
                </c:pt>
                <c:pt idx="26">
                  <c:v>0.90056099999999994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1.9573</c:v>
                </c:pt>
                <c:pt idx="38">
                  <c:v>2.101</c:v>
                </c:pt>
                <c:pt idx="39">
                  <c:v>2.2010000000000001</c:v>
                </c:pt>
                <c:pt idx="40">
                  <c:v>2.3008999999999999</c:v>
                </c:pt>
                <c:pt idx="41">
                  <c:v>2.4009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2.7010999999999998</c:v>
                </c:pt>
                <c:pt idx="45">
                  <c:v>2.8010000000000002</c:v>
                </c:pt>
                <c:pt idx="46">
                  <c:v>2.9011999999999998</c:v>
                </c:pt>
                <c:pt idx="47">
                  <c:v>3.0013999999999998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3.3016000000000001</c:v>
                </c:pt>
                <c:pt idx="51">
                  <c:v>3.4016000000000002</c:v>
                </c:pt>
                <c:pt idx="52">
                  <c:v>3.5015999999999998</c:v>
                </c:pt>
                <c:pt idx="53">
                  <c:v>3.6017000000000001</c:v>
                </c:pt>
                <c:pt idx="54">
                  <c:v>3.7016</c:v>
                </c:pt>
                <c:pt idx="55">
                  <c:v>3.8016999999999999</c:v>
                </c:pt>
                <c:pt idx="56">
                  <c:v>3.9016999999999999</c:v>
                </c:pt>
                <c:pt idx="57">
                  <c:v>4.0015999999999998</c:v>
                </c:pt>
              </c:numCache>
            </c:numRef>
          </c:xVal>
          <c:yVal>
            <c:numRef>
              <c:f>Efficiency!$AG$22:$AG$79</c:f>
              <c:numCache>
                <c:formatCode>General</c:formatCode>
                <c:ptCount val="58"/>
                <c:pt idx="0">
                  <c:v>39.193683437250783</c:v>
                </c:pt>
                <c:pt idx="1">
                  <c:v>44.647055044733662</c:v>
                </c:pt>
                <c:pt idx="2">
                  <c:v>46.854234524695762</c:v>
                </c:pt>
                <c:pt idx="3">
                  <c:v>47.929816869463906</c:v>
                </c:pt>
                <c:pt idx="4">
                  <c:v>48.715282809356182</c:v>
                </c:pt>
                <c:pt idx="5">
                  <c:v>49.1552105281107</c:v>
                </c:pt>
                <c:pt idx="6">
                  <c:v>49.543295734360257</c:v>
                </c:pt>
                <c:pt idx="7">
                  <c:v>49.742543754098968</c:v>
                </c:pt>
                <c:pt idx="8">
                  <c:v>49.97014341181999</c:v>
                </c:pt>
                <c:pt idx="9">
                  <c:v>50.088003518233101</c:v>
                </c:pt>
                <c:pt idx="10">
                  <c:v>54.898051822736186</c:v>
                </c:pt>
                <c:pt idx="11">
                  <c:v>57.74983027341527</c:v>
                </c:pt>
                <c:pt idx="12">
                  <c:v>58.184023369464569</c:v>
                </c:pt>
                <c:pt idx="13">
                  <c:v>58.473458099135421</c:v>
                </c:pt>
                <c:pt idx="14">
                  <c:v>58.687030038486235</c:v>
                </c:pt>
                <c:pt idx="15">
                  <c:v>58.871304039066295</c:v>
                </c:pt>
                <c:pt idx="16">
                  <c:v>59.003193313488531</c:v>
                </c:pt>
                <c:pt idx="17">
                  <c:v>59.123244752867379</c:v>
                </c:pt>
                <c:pt idx="18">
                  <c:v>58.973734328547657</c:v>
                </c:pt>
                <c:pt idx="19">
                  <c:v>41.305593784311924</c:v>
                </c:pt>
                <c:pt idx="20">
                  <c:v>49.523963535793015</c:v>
                </c:pt>
                <c:pt idx="21">
                  <c:v>55.315038569461663</c:v>
                </c:pt>
                <c:pt idx="22">
                  <c:v>59.130778811026765</c:v>
                </c:pt>
                <c:pt idx="23">
                  <c:v>61.99077500483218</c:v>
                </c:pt>
                <c:pt idx="24">
                  <c:v>63.911468899630364</c:v>
                </c:pt>
                <c:pt idx="25">
                  <c:v>65.325298656785762</c:v>
                </c:pt>
                <c:pt idx="26">
                  <c:v>66.420443891773274</c:v>
                </c:pt>
                <c:pt idx="27">
                  <c:v>67.065146373799053</c:v>
                </c:pt>
                <c:pt idx="28">
                  <c:v>67.532586994122852</c:v>
                </c:pt>
                <c:pt idx="29">
                  <c:v>67.874664266118486</c:v>
                </c:pt>
                <c:pt idx="30">
                  <c:v>67.999281273821921</c:v>
                </c:pt>
                <c:pt idx="31">
                  <c:v>68.018609072526402</c:v>
                </c:pt>
                <c:pt idx="32">
                  <c:v>67.976520053260046</c:v>
                </c:pt>
                <c:pt idx="33">
                  <c:v>67.827139364035347</c:v>
                </c:pt>
                <c:pt idx="34">
                  <c:v>67.593497446635439</c:v>
                </c:pt>
                <c:pt idx="35">
                  <c:v>67.314530098999313</c:v>
                </c:pt>
                <c:pt idx="36">
                  <c:v>66.975881694418007</c:v>
                </c:pt>
                <c:pt idx="37">
                  <c:v>66.810435167605391</c:v>
                </c:pt>
                <c:pt idx="38">
                  <c:v>66.226309634226311</c:v>
                </c:pt>
                <c:pt idx="39">
                  <c:v>65.813445635212062</c:v>
                </c:pt>
                <c:pt idx="40">
                  <c:v>65.395169441454712</c:v>
                </c:pt>
                <c:pt idx="41">
                  <c:v>64.923948565383213</c:v>
                </c:pt>
                <c:pt idx="42">
                  <c:v>64.470921138760161</c:v>
                </c:pt>
                <c:pt idx="43">
                  <c:v>63.973940972601149</c:v>
                </c:pt>
                <c:pt idx="44">
                  <c:v>63.502161214544707</c:v>
                </c:pt>
                <c:pt idx="45">
                  <c:v>63.019654070374642</c:v>
                </c:pt>
                <c:pt idx="46">
                  <c:v>62.503014484007849</c:v>
                </c:pt>
                <c:pt idx="47">
                  <c:v>61.997225767057451</c:v>
                </c:pt>
                <c:pt idx="48">
                  <c:v>61.469435158872635</c:v>
                </c:pt>
                <c:pt idx="49">
                  <c:v>60.96748126639352</c:v>
                </c:pt>
                <c:pt idx="50">
                  <c:v>60.432345076918935</c:v>
                </c:pt>
                <c:pt idx="51">
                  <c:v>59.898637137403568</c:v>
                </c:pt>
                <c:pt idx="52">
                  <c:v>59.368755924650074</c:v>
                </c:pt>
                <c:pt idx="53">
                  <c:v>58.856369358830584</c:v>
                </c:pt>
                <c:pt idx="54">
                  <c:v>58.318429087653058</c:v>
                </c:pt>
                <c:pt idx="55">
                  <c:v>57.777332614712215</c:v>
                </c:pt>
                <c:pt idx="56">
                  <c:v>57.273749997180524</c:v>
                </c:pt>
                <c:pt idx="57">
                  <c:v>56.710064771798706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24CD-4BFE-9E8B-FDA5ADBDE6FB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Efficiency!$AN$22:$AN$79</c:f>
              <c:numCache>
                <c:formatCode>General</c:formatCode>
                <c:ptCount val="58"/>
                <c:pt idx="0">
                  <c:v>1.011E-3</c:v>
                </c:pt>
                <c:pt idx="1">
                  <c:v>2.019E-3</c:v>
                </c:pt>
                <c:pt idx="2">
                  <c:v>3.019E-3</c:v>
                </c:pt>
                <c:pt idx="3">
                  <c:v>4.0210000000000003E-3</c:v>
                </c:pt>
                <c:pt idx="4">
                  <c:v>5.0210000000000003E-3</c:v>
                </c:pt>
                <c:pt idx="5">
                  <c:v>6.0260000000000001E-3</c:v>
                </c:pt>
                <c:pt idx="6">
                  <c:v>7.0169999999999998E-3</c:v>
                </c:pt>
                <c:pt idx="7">
                  <c:v>8.0249999999999991E-3</c:v>
                </c:pt>
                <c:pt idx="8">
                  <c:v>9.0229999999999998E-3</c:v>
                </c:pt>
                <c:pt idx="9">
                  <c:v>1.0026999999999999E-2</c:v>
                </c:pt>
                <c:pt idx="10">
                  <c:v>2.0027E-2</c:v>
                </c:pt>
                <c:pt idx="11">
                  <c:v>3.0037000000000001E-2</c:v>
                </c:pt>
                <c:pt idx="12">
                  <c:v>4.0038999999999998E-2</c:v>
                </c:pt>
                <c:pt idx="13">
                  <c:v>5.0047000000000001E-2</c:v>
                </c:pt>
                <c:pt idx="14">
                  <c:v>6.0049999999999999E-2</c:v>
                </c:pt>
                <c:pt idx="15">
                  <c:v>7.0059999999999997E-2</c:v>
                </c:pt>
                <c:pt idx="16">
                  <c:v>8.0068E-2</c:v>
                </c:pt>
                <c:pt idx="17">
                  <c:v>9.0075000000000002E-2</c:v>
                </c:pt>
                <c:pt idx="18">
                  <c:v>0.100082</c:v>
                </c:pt>
                <c:pt idx="19">
                  <c:v>0.200152</c:v>
                </c:pt>
                <c:pt idx="20">
                  <c:v>0.30022300000000002</c:v>
                </c:pt>
                <c:pt idx="21">
                  <c:v>0.40028999999999998</c:v>
                </c:pt>
                <c:pt idx="22">
                  <c:v>0.50033099999999997</c:v>
                </c:pt>
                <c:pt idx="23">
                  <c:v>0.60043599999999997</c:v>
                </c:pt>
                <c:pt idx="24">
                  <c:v>0.70045599999999997</c:v>
                </c:pt>
                <c:pt idx="25">
                  <c:v>0.80049499999999996</c:v>
                </c:pt>
                <c:pt idx="26">
                  <c:v>0.90057100000000001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1.9623999999999999</c:v>
                </c:pt>
                <c:pt idx="38">
                  <c:v>2.1009000000000002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2.4009999999999998</c:v>
                </c:pt>
                <c:pt idx="42">
                  <c:v>2.5009000000000001</c:v>
                </c:pt>
                <c:pt idx="43">
                  <c:v>2.601</c:v>
                </c:pt>
                <c:pt idx="44">
                  <c:v>2.7010000000000001</c:v>
                </c:pt>
                <c:pt idx="45">
                  <c:v>2.8012000000000001</c:v>
                </c:pt>
                <c:pt idx="46">
                  <c:v>2.9013</c:v>
                </c:pt>
                <c:pt idx="47">
                  <c:v>3.0013999999999998</c:v>
                </c:pt>
                <c:pt idx="48">
                  <c:v>3.1015999999999999</c:v>
                </c:pt>
                <c:pt idx="49">
                  <c:v>3.2016</c:v>
                </c:pt>
                <c:pt idx="50">
                  <c:v>3.3016000000000001</c:v>
                </c:pt>
                <c:pt idx="51">
                  <c:v>3.4016000000000002</c:v>
                </c:pt>
                <c:pt idx="52">
                  <c:v>3.5017</c:v>
                </c:pt>
                <c:pt idx="53">
                  <c:v>3.6017000000000001</c:v>
                </c:pt>
                <c:pt idx="54">
                  <c:v>3.7016</c:v>
                </c:pt>
                <c:pt idx="55">
                  <c:v>3.8016000000000001</c:v>
                </c:pt>
                <c:pt idx="56">
                  <c:v>3.9016999999999999</c:v>
                </c:pt>
                <c:pt idx="57">
                  <c:v>4.0018000000000002</c:v>
                </c:pt>
              </c:numCache>
            </c:numRef>
          </c:xVal>
          <c:yVal>
            <c:numRef>
              <c:f>Efficiency!$AO$22:$AO$79</c:f>
              <c:numCache>
                <c:formatCode>General</c:formatCode>
                <c:ptCount val="58"/>
                <c:pt idx="0">
                  <c:v>36.934651306464424</c:v>
                </c:pt>
                <c:pt idx="1">
                  <c:v>42.580200182429358</c:v>
                </c:pt>
                <c:pt idx="2">
                  <c:v>44.792594276049542</c:v>
                </c:pt>
                <c:pt idx="3">
                  <c:v>45.965817417387832</c:v>
                </c:pt>
                <c:pt idx="4">
                  <c:v>46.754152286191648</c:v>
                </c:pt>
                <c:pt idx="5">
                  <c:v>47.268766221520067</c:v>
                </c:pt>
                <c:pt idx="6">
                  <c:v>47.632225310799122</c:v>
                </c:pt>
                <c:pt idx="7">
                  <c:v>47.922230099443176</c:v>
                </c:pt>
                <c:pt idx="8">
                  <c:v>48.150113403151515</c:v>
                </c:pt>
                <c:pt idx="9">
                  <c:v>48.305433551072142</c:v>
                </c:pt>
                <c:pt idx="10">
                  <c:v>52.525165247452591</c:v>
                </c:pt>
                <c:pt idx="11">
                  <c:v>55.800916585978278</c:v>
                </c:pt>
                <c:pt idx="12">
                  <c:v>56.392771232533875</c:v>
                </c:pt>
                <c:pt idx="13">
                  <c:v>56.735900765709403</c:v>
                </c:pt>
                <c:pt idx="14">
                  <c:v>56.93290143356149</c:v>
                </c:pt>
                <c:pt idx="15">
                  <c:v>57.046283780128945</c:v>
                </c:pt>
                <c:pt idx="16">
                  <c:v>57.210544036135047</c:v>
                </c:pt>
                <c:pt idx="17">
                  <c:v>57.339792941522084</c:v>
                </c:pt>
                <c:pt idx="18">
                  <c:v>57.460842785258428</c:v>
                </c:pt>
                <c:pt idx="19">
                  <c:v>38.787468347111812</c:v>
                </c:pt>
                <c:pt idx="20">
                  <c:v>46.707379825908419</c:v>
                </c:pt>
                <c:pt idx="21">
                  <c:v>52.064903348518598</c:v>
                </c:pt>
                <c:pt idx="22">
                  <c:v>56.111579240806407</c:v>
                </c:pt>
                <c:pt idx="23">
                  <c:v>59.224753017991958</c:v>
                </c:pt>
                <c:pt idx="24">
                  <c:v>61.473069634656284</c:v>
                </c:pt>
                <c:pt idx="25">
                  <c:v>63.117389379470559</c:v>
                </c:pt>
                <c:pt idx="26">
                  <c:v>64.393482431178512</c:v>
                </c:pt>
                <c:pt idx="27">
                  <c:v>65.281630165869757</c:v>
                </c:pt>
                <c:pt idx="28">
                  <c:v>65.911633016800153</c:v>
                </c:pt>
                <c:pt idx="29">
                  <c:v>66.402691688649597</c:v>
                </c:pt>
                <c:pt idx="30">
                  <c:v>66.65382972906913</c:v>
                </c:pt>
                <c:pt idx="31">
                  <c:v>66.832452954922204</c:v>
                </c:pt>
                <c:pt idx="32">
                  <c:v>66.837629309231886</c:v>
                </c:pt>
                <c:pt idx="33">
                  <c:v>66.812926013653126</c:v>
                </c:pt>
                <c:pt idx="34">
                  <c:v>66.680020007797197</c:v>
                </c:pt>
                <c:pt idx="35">
                  <c:v>66.475538146305539</c:v>
                </c:pt>
                <c:pt idx="36">
                  <c:v>66.260025519886739</c:v>
                </c:pt>
                <c:pt idx="37">
                  <c:v>66.040180059770321</c:v>
                </c:pt>
                <c:pt idx="38">
                  <c:v>65.673273214266374</c:v>
                </c:pt>
                <c:pt idx="39">
                  <c:v>65.321621429907992</c:v>
                </c:pt>
                <c:pt idx="40">
                  <c:v>64.95384279198656</c:v>
                </c:pt>
                <c:pt idx="41">
                  <c:v>64.54912825731256</c:v>
                </c:pt>
                <c:pt idx="42">
                  <c:v>64.137317505960795</c:v>
                </c:pt>
                <c:pt idx="43">
                  <c:v>63.689336978585075</c:v>
                </c:pt>
                <c:pt idx="44">
                  <c:v>63.250425438621519</c:v>
                </c:pt>
                <c:pt idx="45">
                  <c:v>62.792657641771243</c:v>
                </c:pt>
                <c:pt idx="46">
                  <c:v>62.30187238041124</c:v>
                </c:pt>
                <c:pt idx="47">
                  <c:v>61.797554213890038</c:v>
                </c:pt>
                <c:pt idx="48">
                  <c:v>61.302370987923915</c:v>
                </c:pt>
                <c:pt idx="49">
                  <c:v>60.840190514410672</c:v>
                </c:pt>
                <c:pt idx="50">
                  <c:v>60.358408944255757</c:v>
                </c:pt>
                <c:pt idx="51">
                  <c:v>59.855542953174577</c:v>
                </c:pt>
                <c:pt idx="52">
                  <c:v>59.353678487867342</c:v>
                </c:pt>
                <c:pt idx="53">
                  <c:v>58.863640470362668</c:v>
                </c:pt>
                <c:pt idx="54">
                  <c:v>58.365645616203857</c:v>
                </c:pt>
                <c:pt idx="55">
                  <c:v>57.858374758439247</c:v>
                </c:pt>
                <c:pt idx="56">
                  <c:v>57.367900460503243</c:v>
                </c:pt>
                <c:pt idx="57">
                  <c:v>56.84046289048338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24CD-4BFE-9E8B-FDA5ADBDE6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703408"/>
        <c:axId val="472708328"/>
      </c:scatterChart>
      <c:valAx>
        <c:axId val="472703408"/>
        <c:scaling>
          <c:logBase val="10"/>
          <c:orientation val="minMax"/>
          <c:max val="4"/>
          <c:min val="9.9999999999999995E-7"/>
        </c:scaling>
        <c:delete val="0"/>
        <c:axPos val="b"/>
        <c:majorGridlines/>
        <c:min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72708328"/>
        <c:crosses val="autoZero"/>
        <c:crossBetween val="midCat"/>
      </c:valAx>
      <c:valAx>
        <c:axId val="472708328"/>
        <c:scaling>
          <c:orientation val="minMax"/>
          <c:max val="100"/>
          <c:min val="0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Efficiency (%)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72703408"/>
        <c:crossesAt val="9.9999999999999995E-7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Efficiency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Efficiency!$P$217:$P$274</c:f>
              <c:numCache>
                <c:formatCode>General</c:formatCode>
                <c:ptCount val="58"/>
                <c:pt idx="0">
                  <c:v>1.0150000000000001E-3</c:v>
                </c:pt>
                <c:pt idx="1">
                  <c:v>2.0179999999999998E-3</c:v>
                </c:pt>
                <c:pt idx="2">
                  <c:v>3.019E-3</c:v>
                </c:pt>
                <c:pt idx="3">
                  <c:v>4.0229999999999997E-3</c:v>
                </c:pt>
                <c:pt idx="4">
                  <c:v>5.0200000000000002E-3</c:v>
                </c:pt>
                <c:pt idx="5">
                  <c:v>6.019E-3</c:v>
                </c:pt>
                <c:pt idx="6">
                  <c:v>7.0190000000000001E-3</c:v>
                </c:pt>
                <c:pt idx="7">
                  <c:v>8.0210000000000004E-3</c:v>
                </c:pt>
                <c:pt idx="8">
                  <c:v>9.0240000000000008E-3</c:v>
                </c:pt>
                <c:pt idx="9">
                  <c:v>1.0021E-2</c:v>
                </c:pt>
                <c:pt idx="10">
                  <c:v>2.0027E-2</c:v>
                </c:pt>
                <c:pt idx="11">
                  <c:v>3.0030999999999999E-2</c:v>
                </c:pt>
                <c:pt idx="12">
                  <c:v>4.0044000000000003E-2</c:v>
                </c:pt>
                <c:pt idx="13">
                  <c:v>5.0051999999999999E-2</c:v>
                </c:pt>
                <c:pt idx="14">
                  <c:v>6.0049999999999999E-2</c:v>
                </c:pt>
                <c:pt idx="15">
                  <c:v>7.0063E-2</c:v>
                </c:pt>
                <c:pt idx="16">
                  <c:v>8.0068E-2</c:v>
                </c:pt>
                <c:pt idx="17">
                  <c:v>9.0074000000000001E-2</c:v>
                </c:pt>
                <c:pt idx="18">
                  <c:v>0.100087</c:v>
                </c:pt>
                <c:pt idx="19">
                  <c:v>0.200154</c:v>
                </c:pt>
                <c:pt idx="20">
                  <c:v>0.300232</c:v>
                </c:pt>
                <c:pt idx="21">
                  <c:v>0.40031899999999998</c:v>
                </c:pt>
                <c:pt idx="22">
                  <c:v>0.50034299999999998</c:v>
                </c:pt>
                <c:pt idx="23">
                  <c:v>0.60040099999999996</c:v>
                </c:pt>
                <c:pt idx="24">
                  <c:v>0.70045900000000005</c:v>
                </c:pt>
                <c:pt idx="25">
                  <c:v>0.80052400000000001</c:v>
                </c:pt>
                <c:pt idx="26">
                  <c:v>0.90055600000000002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</c:v>
                </c:pt>
                <c:pt idx="37">
                  <c:v>2.0011000000000001</c:v>
                </c:pt>
                <c:pt idx="38">
                  <c:v>2.1008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2.4011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2.7010000000000001</c:v>
                </c:pt>
                <c:pt idx="45">
                  <c:v>2.8010999999999999</c:v>
                </c:pt>
                <c:pt idx="46">
                  <c:v>2.9011999999999998</c:v>
                </c:pt>
                <c:pt idx="47">
                  <c:v>3.0015000000000001</c:v>
                </c:pt>
                <c:pt idx="48">
                  <c:v>3.1015999999999999</c:v>
                </c:pt>
                <c:pt idx="49">
                  <c:v>3.2016</c:v>
                </c:pt>
                <c:pt idx="50">
                  <c:v>3.3014000000000001</c:v>
                </c:pt>
                <c:pt idx="51">
                  <c:v>3.4016999999999999</c:v>
                </c:pt>
                <c:pt idx="52">
                  <c:v>3.5015999999999998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3.9016000000000002</c:v>
                </c:pt>
                <c:pt idx="57">
                  <c:v>4.0018000000000002</c:v>
                </c:pt>
              </c:numCache>
            </c:numRef>
          </c:xVal>
          <c:yVal>
            <c:numRef>
              <c:f>Efficiency!$Q$217:$Q$274</c:f>
              <c:numCache>
                <c:formatCode>General</c:formatCode>
                <c:ptCount val="58"/>
                <c:pt idx="0">
                  <c:v>80.673600061539247</c:v>
                </c:pt>
                <c:pt idx="1">
                  <c:v>82.855762881948394</c:v>
                </c:pt>
                <c:pt idx="2">
                  <c:v>83.69533771029478</c:v>
                </c:pt>
                <c:pt idx="3">
                  <c:v>84.152636024860612</c:v>
                </c:pt>
                <c:pt idx="4">
                  <c:v>84.280978364760543</c:v>
                </c:pt>
                <c:pt idx="5">
                  <c:v>84.411179129878334</c:v>
                </c:pt>
                <c:pt idx="6">
                  <c:v>84.507338183971243</c:v>
                </c:pt>
                <c:pt idx="7">
                  <c:v>84.587047697023877</c:v>
                </c:pt>
                <c:pt idx="8">
                  <c:v>84.649819136124208</c:v>
                </c:pt>
                <c:pt idx="9">
                  <c:v>84.622287752476282</c:v>
                </c:pt>
                <c:pt idx="10">
                  <c:v>85.057729363139444</c:v>
                </c:pt>
                <c:pt idx="11">
                  <c:v>85.612072438703052</c:v>
                </c:pt>
                <c:pt idx="12">
                  <c:v>85.753012011370672</c:v>
                </c:pt>
                <c:pt idx="13">
                  <c:v>85.830576715749558</c:v>
                </c:pt>
                <c:pt idx="14">
                  <c:v>85.856188424630133</c:v>
                </c:pt>
                <c:pt idx="15">
                  <c:v>85.881283557530935</c:v>
                </c:pt>
                <c:pt idx="16">
                  <c:v>85.925392831135426</c:v>
                </c:pt>
                <c:pt idx="17">
                  <c:v>85.948844477227865</c:v>
                </c:pt>
                <c:pt idx="18">
                  <c:v>85.981633026661299</c:v>
                </c:pt>
                <c:pt idx="19">
                  <c:v>86.201961392074296</c:v>
                </c:pt>
                <c:pt idx="20">
                  <c:v>86.505918378771455</c:v>
                </c:pt>
                <c:pt idx="21">
                  <c:v>87.138443638092895</c:v>
                </c:pt>
                <c:pt idx="22">
                  <c:v>86.592060205478077</c:v>
                </c:pt>
                <c:pt idx="23">
                  <c:v>87.022884585350795</c:v>
                </c:pt>
                <c:pt idx="24">
                  <c:v>87.184705903048567</c:v>
                </c:pt>
                <c:pt idx="25">
                  <c:v>87.158841380391067</c:v>
                </c:pt>
                <c:pt idx="26">
                  <c:v>87.059576409938927</c:v>
                </c:pt>
                <c:pt idx="27">
                  <c:v>86.820218010449707</c:v>
                </c:pt>
                <c:pt idx="28">
                  <c:v>86.523829587660956</c:v>
                </c:pt>
                <c:pt idx="29">
                  <c:v>86.240852349123529</c:v>
                </c:pt>
                <c:pt idx="30">
                  <c:v>85.881814044927893</c:v>
                </c:pt>
                <c:pt idx="31">
                  <c:v>85.538130887721096</c:v>
                </c:pt>
                <c:pt idx="32">
                  <c:v>85.127990326730142</c:v>
                </c:pt>
                <c:pt idx="33">
                  <c:v>84.73664260513533</c:v>
                </c:pt>
                <c:pt idx="34">
                  <c:v>84.306222481814672</c:v>
                </c:pt>
                <c:pt idx="35">
                  <c:v>83.9300270637697</c:v>
                </c:pt>
                <c:pt idx="36">
                  <c:v>83.48084262647329</c:v>
                </c:pt>
                <c:pt idx="37">
                  <c:v>83.098038584489274</c:v>
                </c:pt>
                <c:pt idx="38">
                  <c:v>82.635446578082338</c:v>
                </c:pt>
                <c:pt idx="39">
                  <c:v>82.24102221964651</c:v>
                </c:pt>
                <c:pt idx="40">
                  <c:v>81.757761520529272</c:v>
                </c:pt>
                <c:pt idx="41">
                  <c:v>81.374882677986903</c:v>
                </c:pt>
                <c:pt idx="42">
                  <c:v>80.87320764678519</c:v>
                </c:pt>
                <c:pt idx="43">
                  <c:v>80.409010021677219</c:v>
                </c:pt>
                <c:pt idx="44">
                  <c:v>79.966987798867294</c:v>
                </c:pt>
                <c:pt idx="45">
                  <c:v>79.50092420511578</c:v>
                </c:pt>
                <c:pt idx="46">
                  <c:v>79.041365355350564</c:v>
                </c:pt>
                <c:pt idx="47">
                  <c:v>78.579862679614152</c:v>
                </c:pt>
                <c:pt idx="48">
                  <c:v>78.104694793062293</c:v>
                </c:pt>
                <c:pt idx="49">
                  <c:v>77.633965311041294</c:v>
                </c:pt>
                <c:pt idx="50">
                  <c:v>77.203780646878457</c:v>
                </c:pt>
                <c:pt idx="51">
                  <c:v>76.660861557091806</c:v>
                </c:pt>
                <c:pt idx="52">
                  <c:v>76.247322828330894</c:v>
                </c:pt>
                <c:pt idx="53">
                  <c:v>75.674441510114406</c:v>
                </c:pt>
                <c:pt idx="54">
                  <c:v>75.244153840614615</c:v>
                </c:pt>
                <c:pt idx="55">
                  <c:v>74.663302955137823</c:v>
                </c:pt>
                <c:pt idx="56">
                  <c:v>74.235786628528928</c:v>
                </c:pt>
                <c:pt idx="57">
                  <c:v>73.716277693986072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AE6-4767-B9EE-A4F6CE85488C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Efficiency!$X$217:$X$274</c:f>
              <c:numCache>
                <c:formatCode>General</c:formatCode>
                <c:ptCount val="58"/>
                <c:pt idx="0">
                  <c:v>1.0120000000000001E-3</c:v>
                </c:pt>
                <c:pt idx="1">
                  <c:v>2.016E-3</c:v>
                </c:pt>
                <c:pt idx="2">
                  <c:v>3.019E-3</c:v>
                </c:pt>
                <c:pt idx="3">
                  <c:v>4.0179999999999999E-3</c:v>
                </c:pt>
                <c:pt idx="4">
                  <c:v>5.019E-3</c:v>
                </c:pt>
                <c:pt idx="5">
                  <c:v>6.0159999999999996E-3</c:v>
                </c:pt>
                <c:pt idx="6">
                  <c:v>7.0200000000000002E-3</c:v>
                </c:pt>
                <c:pt idx="7">
                  <c:v>8.0169999999999998E-3</c:v>
                </c:pt>
                <c:pt idx="8">
                  <c:v>9.0150000000000004E-3</c:v>
                </c:pt>
                <c:pt idx="9">
                  <c:v>1.0024E-2</c:v>
                </c:pt>
                <c:pt idx="10">
                  <c:v>2.0034E-2</c:v>
                </c:pt>
                <c:pt idx="11">
                  <c:v>3.0036E-2</c:v>
                </c:pt>
                <c:pt idx="12">
                  <c:v>4.0038999999999998E-2</c:v>
                </c:pt>
                <c:pt idx="13">
                  <c:v>5.0044999999999999E-2</c:v>
                </c:pt>
                <c:pt idx="14">
                  <c:v>6.0052000000000001E-2</c:v>
                </c:pt>
                <c:pt idx="15">
                  <c:v>7.0058999999999996E-2</c:v>
                </c:pt>
                <c:pt idx="16">
                  <c:v>8.0069000000000001E-2</c:v>
                </c:pt>
                <c:pt idx="17">
                  <c:v>9.0075000000000002E-2</c:v>
                </c:pt>
                <c:pt idx="18">
                  <c:v>0.10008599999999999</c:v>
                </c:pt>
                <c:pt idx="19">
                  <c:v>0.200151</c:v>
                </c:pt>
                <c:pt idx="20">
                  <c:v>0.30022900000000002</c:v>
                </c:pt>
                <c:pt idx="21">
                  <c:v>0.40028900000000001</c:v>
                </c:pt>
                <c:pt idx="22">
                  <c:v>0.50035099999999999</c:v>
                </c:pt>
                <c:pt idx="23">
                  <c:v>0.60042300000000004</c:v>
                </c:pt>
                <c:pt idx="24">
                  <c:v>0.70046900000000001</c:v>
                </c:pt>
                <c:pt idx="25">
                  <c:v>0.80052800000000002</c:v>
                </c:pt>
                <c:pt idx="26">
                  <c:v>0.90054999999999996</c:v>
                </c:pt>
                <c:pt idx="27">
                  <c:v>1.0004999999999999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2.0011000000000001</c:v>
                </c:pt>
                <c:pt idx="38">
                  <c:v>2.101</c:v>
                </c:pt>
                <c:pt idx="39">
                  <c:v>2.2010000000000001</c:v>
                </c:pt>
                <c:pt idx="40">
                  <c:v>2.3010000000000002</c:v>
                </c:pt>
                <c:pt idx="41">
                  <c:v>2.4009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2.7010999999999998</c:v>
                </c:pt>
                <c:pt idx="45">
                  <c:v>2.8010999999999999</c:v>
                </c:pt>
                <c:pt idx="46">
                  <c:v>2.9011999999999998</c:v>
                </c:pt>
                <c:pt idx="47">
                  <c:v>3.0015000000000001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3.3016000000000001</c:v>
                </c:pt>
                <c:pt idx="51">
                  <c:v>3.4016000000000002</c:v>
                </c:pt>
                <c:pt idx="52">
                  <c:v>3.5015999999999998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3.9016000000000002</c:v>
                </c:pt>
                <c:pt idx="57">
                  <c:v>4.0018000000000002</c:v>
                </c:pt>
              </c:numCache>
            </c:numRef>
          </c:xVal>
          <c:yVal>
            <c:numRef>
              <c:f>Efficiency!$Y$217:$Y$274</c:f>
              <c:numCache>
                <c:formatCode>General</c:formatCode>
                <c:ptCount val="58"/>
                <c:pt idx="0">
                  <c:v>75.756269511448522</c:v>
                </c:pt>
                <c:pt idx="1">
                  <c:v>79.232765498795032</c:v>
                </c:pt>
                <c:pt idx="2">
                  <c:v>80.393990433230329</c:v>
                </c:pt>
                <c:pt idx="3">
                  <c:v>81.122778443964904</c:v>
                </c:pt>
                <c:pt idx="4">
                  <c:v>81.456849188684672</c:v>
                </c:pt>
                <c:pt idx="5">
                  <c:v>81.654169960291256</c:v>
                </c:pt>
                <c:pt idx="6">
                  <c:v>81.891450329763387</c:v>
                </c:pt>
                <c:pt idx="7">
                  <c:v>81.948584500881296</c:v>
                </c:pt>
                <c:pt idx="8">
                  <c:v>81.930422434195705</c:v>
                </c:pt>
                <c:pt idx="9">
                  <c:v>82.066030595424749</c:v>
                </c:pt>
                <c:pt idx="10">
                  <c:v>82.822085041239873</c:v>
                </c:pt>
                <c:pt idx="11">
                  <c:v>83.620478180234485</c:v>
                </c:pt>
                <c:pt idx="12">
                  <c:v>83.758788816500456</c:v>
                </c:pt>
                <c:pt idx="13">
                  <c:v>83.865341988443248</c:v>
                </c:pt>
                <c:pt idx="14">
                  <c:v>83.898185852738337</c:v>
                </c:pt>
                <c:pt idx="15">
                  <c:v>83.957922547814647</c:v>
                </c:pt>
                <c:pt idx="16">
                  <c:v>84.009433248098773</c:v>
                </c:pt>
                <c:pt idx="17">
                  <c:v>83.998852112975385</c:v>
                </c:pt>
                <c:pt idx="18">
                  <c:v>84.067707158975708</c:v>
                </c:pt>
                <c:pt idx="19">
                  <c:v>84.009146677275282</c:v>
                </c:pt>
                <c:pt idx="20">
                  <c:v>84.607832371178517</c:v>
                </c:pt>
                <c:pt idx="21">
                  <c:v>84.977823065089112</c:v>
                </c:pt>
                <c:pt idx="22">
                  <c:v>84.402950183303176</c:v>
                </c:pt>
                <c:pt idx="23">
                  <c:v>85.553788630432649</c:v>
                </c:pt>
                <c:pt idx="24">
                  <c:v>86.285699491099578</c:v>
                </c:pt>
                <c:pt idx="25">
                  <c:v>86.736946219008786</c:v>
                </c:pt>
                <c:pt idx="26">
                  <c:v>86.957159362951359</c:v>
                </c:pt>
                <c:pt idx="27">
                  <c:v>87.079689911256764</c:v>
                </c:pt>
                <c:pt idx="28">
                  <c:v>87.080117454515346</c:v>
                </c:pt>
                <c:pt idx="29">
                  <c:v>87.009323212440407</c:v>
                </c:pt>
                <c:pt idx="30">
                  <c:v>86.877434723730957</c:v>
                </c:pt>
                <c:pt idx="31">
                  <c:v>86.705289461079275</c:v>
                </c:pt>
                <c:pt idx="32">
                  <c:v>86.496421319532999</c:v>
                </c:pt>
                <c:pt idx="33">
                  <c:v>86.247340866250227</c:v>
                </c:pt>
                <c:pt idx="34">
                  <c:v>85.98872997882485</c:v>
                </c:pt>
                <c:pt idx="35">
                  <c:v>85.709592627668798</c:v>
                </c:pt>
                <c:pt idx="36">
                  <c:v>85.432810838745482</c:v>
                </c:pt>
                <c:pt idx="37">
                  <c:v>85.121653845829741</c:v>
                </c:pt>
                <c:pt idx="38">
                  <c:v>84.828152196672463</c:v>
                </c:pt>
                <c:pt idx="39">
                  <c:v>84.505591634786626</c:v>
                </c:pt>
                <c:pt idx="40">
                  <c:v>84.190141346768655</c:v>
                </c:pt>
                <c:pt idx="41">
                  <c:v>83.852871412407865</c:v>
                </c:pt>
                <c:pt idx="42">
                  <c:v>83.517776816377591</c:v>
                </c:pt>
                <c:pt idx="43">
                  <c:v>83.168869353444549</c:v>
                </c:pt>
                <c:pt idx="44">
                  <c:v>82.828472573765765</c:v>
                </c:pt>
                <c:pt idx="45">
                  <c:v>82.470800220105218</c:v>
                </c:pt>
                <c:pt idx="46">
                  <c:v>82.097753631083847</c:v>
                </c:pt>
                <c:pt idx="47">
                  <c:v>81.756944950697488</c:v>
                </c:pt>
                <c:pt idx="48">
                  <c:v>81.363551486201061</c:v>
                </c:pt>
                <c:pt idx="49">
                  <c:v>80.984783794753156</c:v>
                </c:pt>
                <c:pt idx="50">
                  <c:v>80.619776165759347</c:v>
                </c:pt>
                <c:pt idx="51">
                  <c:v>80.237273309349462</c:v>
                </c:pt>
                <c:pt idx="52">
                  <c:v>79.8313275188125</c:v>
                </c:pt>
                <c:pt idx="53">
                  <c:v>79.471616927196038</c:v>
                </c:pt>
                <c:pt idx="54">
                  <c:v>79.068826700653332</c:v>
                </c:pt>
                <c:pt idx="55">
                  <c:v>78.671567266087976</c:v>
                </c:pt>
                <c:pt idx="56">
                  <c:v>78.266477523535443</c:v>
                </c:pt>
                <c:pt idx="57">
                  <c:v>77.88423388341505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AE6-4767-B9EE-A4F6CE85488C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Efficiency!$AF$217:$AF$274</c:f>
              <c:numCache>
                <c:formatCode>General</c:formatCode>
                <c:ptCount val="58"/>
                <c:pt idx="0">
                  <c:v>1.0169999999999999E-3</c:v>
                </c:pt>
                <c:pt idx="1">
                  <c:v>2.0179999999999998E-3</c:v>
                </c:pt>
                <c:pt idx="2">
                  <c:v>3.0200000000000001E-3</c:v>
                </c:pt>
                <c:pt idx="3">
                  <c:v>4.0210000000000003E-3</c:v>
                </c:pt>
                <c:pt idx="4">
                  <c:v>5.019E-3</c:v>
                </c:pt>
                <c:pt idx="5">
                  <c:v>6.019E-3</c:v>
                </c:pt>
                <c:pt idx="6">
                  <c:v>7.0190000000000001E-3</c:v>
                </c:pt>
                <c:pt idx="7">
                  <c:v>8.0169999999999998E-3</c:v>
                </c:pt>
                <c:pt idx="8">
                  <c:v>9.0240000000000008E-3</c:v>
                </c:pt>
                <c:pt idx="9">
                  <c:v>1.0024E-2</c:v>
                </c:pt>
                <c:pt idx="10">
                  <c:v>2.0025999999999999E-2</c:v>
                </c:pt>
                <c:pt idx="11">
                  <c:v>3.0034999999999999E-2</c:v>
                </c:pt>
                <c:pt idx="12">
                  <c:v>4.0039999999999999E-2</c:v>
                </c:pt>
                <c:pt idx="13">
                  <c:v>5.0040000000000001E-2</c:v>
                </c:pt>
                <c:pt idx="14">
                  <c:v>6.0056999999999999E-2</c:v>
                </c:pt>
                <c:pt idx="15">
                  <c:v>7.0060999999999998E-2</c:v>
                </c:pt>
                <c:pt idx="16">
                  <c:v>8.0071000000000003E-2</c:v>
                </c:pt>
                <c:pt idx="17">
                  <c:v>9.0071999999999999E-2</c:v>
                </c:pt>
                <c:pt idx="18">
                  <c:v>0.100082</c:v>
                </c:pt>
                <c:pt idx="19">
                  <c:v>0.20014000000000001</c:v>
                </c:pt>
                <c:pt idx="20">
                  <c:v>0.30024499999999998</c:v>
                </c:pt>
                <c:pt idx="21">
                  <c:v>0.40029199999999998</c:v>
                </c:pt>
                <c:pt idx="22">
                  <c:v>0.50034299999999998</c:v>
                </c:pt>
                <c:pt idx="23">
                  <c:v>0.60038199999999997</c:v>
                </c:pt>
                <c:pt idx="24">
                  <c:v>0.700465</c:v>
                </c:pt>
                <c:pt idx="25">
                  <c:v>0.80053300000000005</c:v>
                </c:pt>
                <c:pt idx="26">
                  <c:v>0.90056400000000003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2.0011000000000001</c:v>
                </c:pt>
                <c:pt idx="38">
                  <c:v>2.1009000000000002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2.4009</c:v>
                </c:pt>
                <c:pt idx="42">
                  <c:v>2.5011000000000001</c:v>
                </c:pt>
                <c:pt idx="43">
                  <c:v>2.601</c:v>
                </c:pt>
                <c:pt idx="44">
                  <c:v>2.7010000000000001</c:v>
                </c:pt>
                <c:pt idx="45">
                  <c:v>2.8010999999999999</c:v>
                </c:pt>
                <c:pt idx="46">
                  <c:v>2.9011999999999998</c:v>
                </c:pt>
                <c:pt idx="47">
                  <c:v>3.0013999999999998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3.3014999999999999</c:v>
                </c:pt>
                <c:pt idx="51">
                  <c:v>3.4016000000000002</c:v>
                </c:pt>
                <c:pt idx="52">
                  <c:v>3.5015999999999998</c:v>
                </c:pt>
                <c:pt idx="53">
                  <c:v>3.6015000000000001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3.9016999999999999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Efficiency!$AG$217:$AG$274</c:f>
              <c:numCache>
                <c:formatCode>General</c:formatCode>
                <c:ptCount val="58"/>
                <c:pt idx="0">
                  <c:v>68.976564489880218</c:v>
                </c:pt>
                <c:pt idx="1">
                  <c:v>73.013921332930877</c:v>
                </c:pt>
                <c:pt idx="2">
                  <c:v>74.491788310231826</c:v>
                </c:pt>
                <c:pt idx="3">
                  <c:v>75.244603086093377</c:v>
                </c:pt>
                <c:pt idx="4">
                  <c:v>75.647302720481335</c:v>
                </c:pt>
                <c:pt idx="5">
                  <c:v>76.130030344362069</c:v>
                </c:pt>
                <c:pt idx="6">
                  <c:v>76.350366834317256</c:v>
                </c:pt>
                <c:pt idx="7">
                  <c:v>76.485187553814441</c:v>
                </c:pt>
                <c:pt idx="8">
                  <c:v>76.644299914445398</c:v>
                </c:pt>
                <c:pt idx="9">
                  <c:v>76.726134322942215</c:v>
                </c:pt>
                <c:pt idx="10">
                  <c:v>77.897489403567079</c:v>
                </c:pt>
                <c:pt idx="11">
                  <c:v>79.1657968220225</c:v>
                </c:pt>
                <c:pt idx="12">
                  <c:v>79.383315465037725</c:v>
                </c:pt>
                <c:pt idx="13">
                  <c:v>79.502789382565282</c:v>
                </c:pt>
                <c:pt idx="14">
                  <c:v>79.522587394832172</c:v>
                </c:pt>
                <c:pt idx="15">
                  <c:v>79.575521530823153</c:v>
                </c:pt>
                <c:pt idx="16">
                  <c:v>79.624574073429798</c:v>
                </c:pt>
                <c:pt idx="17">
                  <c:v>79.625724113250911</c:v>
                </c:pt>
                <c:pt idx="18">
                  <c:v>79.50156210027518</c:v>
                </c:pt>
                <c:pt idx="19">
                  <c:v>79.812587165224159</c:v>
                </c:pt>
                <c:pt idx="20">
                  <c:v>80.009152021177812</c:v>
                </c:pt>
                <c:pt idx="21">
                  <c:v>80.904493364861708</c:v>
                </c:pt>
                <c:pt idx="22">
                  <c:v>79.02107225731045</c:v>
                </c:pt>
                <c:pt idx="23">
                  <c:v>80.97632347929256</c:v>
                </c:pt>
                <c:pt idx="24">
                  <c:v>82.419426568281025</c:v>
                </c:pt>
                <c:pt idx="25">
                  <c:v>83.465300040746769</c:v>
                </c:pt>
                <c:pt idx="26">
                  <c:v>84.180309466623399</c:v>
                </c:pt>
                <c:pt idx="27">
                  <c:v>84.739907090188609</c:v>
                </c:pt>
                <c:pt idx="28">
                  <c:v>85.12629012538801</c:v>
                </c:pt>
                <c:pt idx="29">
                  <c:v>85.34697355566999</c:v>
                </c:pt>
                <c:pt idx="30">
                  <c:v>85.510853323585522</c:v>
                </c:pt>
                <c:pt idx="31">
                  <c:v>85.601954584984583</c:v>
                </c:pt>
                <c:pt idx="32">
                  <c:v>85.632449596292744</c:v>
                </c:pt>
                <c:pt idx="33">
                  <c:v>85.605298335289675</c:v>
                </c:pt>
                <c:pt idx="34">
                  <c:v>85.521456701538099</c:v>
                </c:pt>
                <c:pt idx="35">
                  <c:v>85.415582474996327</c:v>
                </c:pt>
                <c:pt idx="36">
                  <c:v>85.286318850344415</c:v>
                </c:pt>
                <c:pt idx="37">
                  <c:v>85.127048111112785</c:v>
                </c:pt>
                <c:pt idx="38">
                  <c:v>84.959071193884057</c:v>
                </c:pt>
                <c:pt idx="39">
                  <c:v>84.753654322455517</c:v>
                </c:pt>
                <c:pt idx="40">
                  <c:v>84.533310084688026</c:v>
                </c:pt>
                <c:pt idx="41">
                  <c:v>84.314570081179696</c:v>
                </c:pt>
                <c:pt idx="42">
                  <c:v>84.066205742679131</c:v>
                </c:pt>
                <c:pt idx="43">
                  <c:v>83.810738658001185</c:v>
                </c:pt>
                <c:pt idx="44">
                  <c:v>83.553533137465038</c:v>
                </c:pt>
                <c:pt idx="45">
                  <c:v>83.277971291690534</c:v>
                </c:pt>
                <c:pt idx="46">
                  <c:v>82.998918834715653</c:v>
                </c:pt>
                <c:pt idx="47">
                  <c:v>82.702913947096533</c:v>
                </c:pt>
                <c:pt idx="48">
                  <c:v>82.410568077966531</c:v>
                </c:pt>
                <c:pt idx="49">
                  <c:v>82.098950826385391</c:v>
                </c:pt>
                <c:pt idx="50">
                  <c:v>81.780342463583537</c:v>
                </c:pt>
                <c:pt idx="51">
                  <c:v>81.478938987084973</c:v>
                </c:pt>
                <c:pt idx="52">
                  <c:v>81.148772523741357</c:v>
                </c:pt>
                <c:pt idx="53">
                  <c:v>80.824661208908594</c:v>
                </c:pt>
                <c:pt idx="54">
                  <c:v>80.490408254342256</c:v>
                </c:pt>
                <c:pt idx="55">
                  <c:v>80.147496880152644</c:v>
                </c:pt>
                <c:pt idx="56">
                  <c:v>79.82412802655675</c:v>
                </c:pt>
                <c:pt idx="57">
                  <c:v>79.473024109386486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9AE6-4767-B9EE-A4F6CE85488C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Efficiency!$AN$217:$AN$274</c:f>
              <c:numCache>
                <c:formatCode>General</c:formatCode>
                <c:ptCount val="58"/>
                <c:pt idx="0">
                  <c:v>1.0150000000000001E-3</c:v>
                </c:pt>
                <c:pt idx="1">
                  <c:v>2.013E-3</c:v>
                </c:pt>
                <c:pt idx="2">
                  <c:v>3.019E-3</c:v>
                </c:pt>
                <c:pt idx="3">
                  <c:v>4.0169999999999997E-3</c:v>
                </c:pt>
                <c:pt idx="4">
                  <c:v>5.0220000000000004E-3</c:v>
                </c:pt>
                <c:pt idx="5">
                  <c:v>6.0159999999999996E-3</c:v>
                </c:pt>
                <c:pt idx="6">
                  <c:v>7.0200000000000002E-3</c:v>
                </c:pt>
                <c:pt idx="7">
                  <c:v>8.0190000000000001E-3</c:v>
                </c:pt>
                <c:pt idx="8">
                  <c:v>9.0200000000000002E-3</c:v>
                </c:pt>
                <c:pt idx="9">
                  <c:v>1.0024E-2</c:v>
                </c:pt>
                <c:pt idx="10">
                  <c:v>2.0024E-2</c:v>
                </c:pt>
                <c:pt idx="11">
                  <c:v>3.0034000000000002E-2</c:v>
                </c:pt>
                <c:pt idx="12">
                  <c:v>4.0036000000000002E-2</c:v>
                </c:pt>
                <c:pt idx="13">
                  <c:v>5.0047000000000001E-2</c:v>
                </c:pt>
                <c:pt idx="14">
                  <c:v>6.0047000000000003E-2</c:v>
                </c:pt>
                <c:pt idx="15">
                  <c:v>7.0059999999999997E-2</c:v>
                </c:pt>
                <c:pt idx="16">
                  <c:v>8.0069000000000001E-2</c:v>
                </c:pt>
                <c:pt idx="17">
                  <c:v>9.0071999999999999E-2</c:v>
                </c:pt>
                <c:pt idx="18">
                  <c:v>0.100082</c:v>
                </c:pt>
                <c:pt idx="19">
                  <c:v>0.20014699999999999</c:v>
                </c:pt>
                <c:pt idx="20">
                  <c:v>0.30023300000000003</c:v>
                </c:pt>
                <c:pt idx="21">
                  <c:v>0.40028399999999997</c:v>
                </c:pt>
                <c:pt idx="22">
                  <c:v>0.50031599999999998</c:v>
                </c:pt>
                <c:pt idx="23">
                  <c:v>0.60041599999999995</c:v>
                </c:pt>
                <c:pt idx="24">
                  <c:v>0.70043999999999995</c:v>
                </c:pt>
                <c:pt idx="25">
                  <c:v>0.80051700000000003</c:v>
                </c:pt>
                <c:pt idx="26">
                  <c:v>0.90056899999999995</c:v>
                </c:pt>
                <c:pt idx="27">
                  <c:v>1.0004999999999999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1.7010000000000001</c:v>
                </c:pt>
                <c:pt idx="35">
                  <c:v>1.8009999999999999</c:v>
                </c:pt>
                <c:pt idx="36">
                  <c:v>1.901</c:v>
                </c:pt>
                <c:pt idx="37">
                  <c:v>2.0011000000000001</c:v>
                </c:pt>
                <c:pt idx="38">
                  <c:v>2.1009000000000002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2.4011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2.7010999999999998</c:v>
                </c:pt>
                <c:pt idx="45">
                  <c:v>2.8010999999999999</c:v>
                </c:pt>
                <c:pt idx="46">
                  <c:v>2.9011999999999998</c:v>
                </c:pt>
                <c:pt idx="47">
                  <c:v>3.0013999999999998</c:v>
                </c:pt>
                <c:pt idx="48">
                  <c:v>3.1013999999999999</c:v>
                </c:pt>
                <c:pt idx="49">
                  <c:v>3.2016</c:v>
                </c:pt>
                <c:pt idx="50">
                  <c:v>3.3016000000000001</c:v>
                </c:pt>
                <c:pt idx="51">
                  <c:v>3.4016000000000002</c:v>
                </c:pt>
                <c:pt idx="52">
                  <c:v>3.5015000000000001</c:v>
                </c:pt>
                <c:pt idx="53">
                  <c:v>3.6015000000000001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3.9016999999999999</c:v>
                </c:pt>
                <c:pt idx="57">
                  <c:v>4.0015999999999998</c:v>
                </c:pt>
              </c:numCache>
            </c:numRef>
          </c:xVal>
          <c:yVal>
            <c:numRef>
              <c:f>Efficiency!$AO$217:$AO$274</c:f>
              <c:numCache>
                <c:formatCode>General</c:formatCode>
                <c:ptCount val="58"/>
                <c:pt idx="0">
                  <c:v>66.344622937547143</c:v>
                </c:pt>
                <c:pt idx="1">
                  <c:v>70.548422838674739</c:v>
                </c:pt>
                <c:pt idx="2">
                  <c:v>72.265152291622428</c:v>
                </c:pt>
                <c:pt idx="3">
                  <c:v>73.057265501294722</c:v>
                </c:pt>
                <c:pt idx="4">
                  <c:v>73.605142921480507</c:v>
                </c:pt>
                <c:pt idx="5">
                  <c:v>74.04212837855539</c:v>
                </c:pt>
                <c:pt idx="6">
                  <c:v>74.303142040673194</c:v>
                </c:pt>
                <c:pt idx="7">
                  <c:v>74.469137752747855</c:v>
                </c:pt>
                <c:pt idx="8">
                  <c:v>74.590239023363537</c:v>
                </c:pt>
                <c:pt idx="9">
                  <c:v>74.715184623597423</c:v>
                </c:pt>
                <c:pt idx="10">
                  <c:v>76.083736479592801</c:v>
                </c:pt>
                <c:pt idx="11">
                  <c:v>77.414067455504295</c:v>
                </c:pt>
                <c:pt idx="12">
                  <c:v>77.658620322277486</c:v>
                </c:pt>
                <c:pt idx="13">
                  <c:v>77.801235424107873</c:v>
                </c:pt>
                <c:pt idx="14">
                  <c:v>77.885194972541342</c:v>
                </c:pt>
                <c:pt idx="15">
                  <c:v>77.927805739304901</c:v>
                </c:pt>
                <c:pt idx="16">
                  <c:v>77.988990521559103</c:v>
                </c:pt>
                <c:pt idx="17">
                  <c:v>78.042801526977399</c:v>
                </c:pt>
                <c:pt idx="18">
                  <c:v>78.026890779374952</c:v>
                </c:pt>
                <c:pt idx="19">
                  <c:v>77.318028496296463</c:v>
                </c:pt>
                <c:pt idx="20">
                  <c:v>78.640750230950175</c:v>
                </c:pt>
                <c:pt idx="21">
                  <c:v>79.158520928582789</c:v>
                </c:pt>
                <c:pt idx="22">
                  <c:v>76.84612289923885</c:v>
                </c:pt>
                <c:pt idx="23">
                  <c:v>79.084944382685606</c:v>
                </c:pt>
                <c:pt idx="24">
                  <c:v>80.74064836713768</c:v>
                </c:pt>
                <c:pt idx="25">
                  <c:v>81.960045261990743</c:v>
                </c:pt>
                <c:pt idx="26">
                  <c:v>82.868543239784714</c:v>
                </c:pt>
                <c:pt idx="27">
                  <c:v>83.537839510939634</c:v>
                </c:pt>
                <c:pt idx="28">
                  <c:v>84.052517628629289</c:v>
                </c:pt>
                <c:pt idx="29">
                  <c:v>84.387033268691397</c:v>
                </c:pt>
                <c:pt idx="30">
                  <c:v>84.66636816345472</c:v>
                </c:pt>
                <c:pt idx="31">
                  <c:v>84.82502743598674</c:v>
                </c:pt>
                <c:pt idx="32">
                  <c:v>84.910372374310754</c:v>
                </c:pt>
                <c:pt idx="33">
                  <c:v>84.957368995408643</c:v>
                </c:pt>
                <c:pt idx="34">
                  <c:v>84.939372911631779</c:v>
                </c:pt>
                <c:pt idx="35">
                  <c:v>84.883159434755171</c:v>
                </c:pt>
                <c:pt idx="36">
                  <c:v>84.799457976570707</c:v>
                </c:pt>
                <c:pt idx="37">
                  <c:v>84.690789733164991</c:v>
                </c:pt>
                <c:pt idx="38">
                  <c:v>84.574452926053581</c:v>
                </c:pt>
                <c:pt idx="39">
                  <c:v>84.404819902664585</c:v>
                </c:pt>
                <c:pt idx="40">
                  <c:v>84.225117899058148</c:v>
                </c:pt>
                <c:pt idx="41">
                  <c:v>84.031780569473455</c:v>
                </c:pt>
                <c:pt idx="42">
                  <c:v>83.813151999605807</c:v>
                </c:pt>
                <c:pt idx="43">
                  <c:v>83.597218612942498</c:v>
                </c:pt>
                <c:pt idx="44">
                  <c:v>83.35443637715872</c:v>
                </c:pt>
                <c:pt idx="45">
                  <c:v>83.117101111160991</c:v>
                </c:pt>
                <c:pt idx="46">
                  <c:v>82.868836546516008</c:v>
                </c:pt>
                <c:pt idx="47">
                  <c:v>82.596673639255002</c:v>
                </c:pt>
                <c:pt idx="48">
                  <c:v>82.319338461403049</c:v>
                </c:pt>
                <c:pt idx="49">
                  <c:v>82.043253633780836</c:v>
                </c:pt>
                <c:pt idx="50">
                  <c:v>81.748595847018606</c:v>
                </c:pt>
                <c:pt idx="51">
                  <c:v>81.439134168599253</c:v>
                </c:pt>
                <c:pt idx="52">
                  <c:v>81.133727941733753</c:v>
                </c:pt>
                <c:pt idx="53">
                  <c:v>80.841112585632061</c:v>
                </c:pt>
                <c:pt idx="54">
                  <c:v>80.531813074426751</c:v>
                </c:pt>
                <c:pt idx="55">
                  <c:v>80.216281617188201</c:v>
                </c:pt>
                <c:pt idx="56">
                  <c:v>79.890882360301291</c:v>
                </c:pt>
                <c:pt idx="57">
                  <c:v>79.560835800163161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9AE6-4767-B9EE-A4F6CE8548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07721808"/>
        <c:axId val="411017936"/>
      </c:scatterChart>
      <c:valAx>
        <c:axId val="407721808"/>
        <c:scaling>
          <c:logBase val="10"/>
          <c:orientation val="minMax"/>
          <c:max val="4"/>
          <c:min val="9.9999999999999995E-7"/>
        </c:scaling>
        <c:delete val="0"/>
        <c:axPos val="b"/>
        <c:majorGridlines/>
        <c:min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11017936"/>
        <c:crosses val="autoZero"/>
        <c:crossBetween val="midCat"/>
      </c:valAx>
      <c:valAx>
        <c:axId val="411017936"/>
        <c:scaling>
          <c:orientation val="minMax"/>
          <c:max val="100"/>
          <c:min val="0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Efficiency (%)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07721808"/>
        <c:crossesAt val="9.9999999999999995E-7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Efficiency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Efficiency!$P$412:$P$469</c:f>
              <c:numCache>
                <c:formatCode>General</c:formatCode>
                <c:ptCount val="58"/>
                <c:pt idx="0">
                  <c:v>1.013E-3</c:v>
                </c:pt>
                <c:pt idx="1">
                  <c:v>2.013E-3</c:v>
                </c:pt>
                <c:pt idx="2">
                  <c:v>3.0179999999999998E-3</c:v>
                </c:pt>
                <c:pt idx="3">
                  <c:v>4.0150000000000003E-3</c:v>
                </c:pt>
                <c:pt idx="4">
                  <c:v>5.0210000000000003E-3</c:v>
                </c:pt>
                <c:pt idx="5">
                  <c:v>6.0159999999999996E-3</c:v>
                </c:pt>
                <c:pt idx="6">
                  <c:v>7.0200000000000002E-3</c:v>
                </c:pt>
                <c:pt idx="7">
                  <c:v>8.0180000000000008E-3</c:v>
                </c:pt>
                <c:pt idx="8">
                  <c:v>9.0170000000000007E-3</c:v>
                </c:pt>
                <c:pt idx="9">
                  <c:v>1.0026E-2</c:v>
                </c:pt>
                <c:pt idx="10">
                  <c:v>2.0022000000000002E-2</c:v>
                </c:pt>
                <c:pt idx="11">
                  <c:v>3.0033000000000001E-2</c:v>
                </c:pt>
                <c:pt idx="12">
                  <c:v>4.0037000000000003E-2</c:v>
                </c:pt>
                <c:pt idx="13">
                  <c:v>5.0046E-2</c:v>
                </c:pt>
                <c:pt idx="14">
                  <c:v>6.0051E-2</c:v>
                </c:pt>
                <c:pt idx="15">
                  <c:v>7.0064000000000001E-2</c:v>
                </c:pt>
                <c:pt idx="16">
                  <c:v>8.0073000000000005E-2</c:v>
                </c:pt>
                <c:pt idx="17">
                  <c:v>9.0075000000000002E-2</c:v>
                </c:pt>
                <c:pt idx="18">
                  <c:v>0.10008</c:v>
                </c:pt>
                <c:pt idx="19">
                  <c:v>0.20016300000000001</c:v>
                </c:pt>
                <c:pt idx="20">
                  <c:v>0.30023899999999998</c:v>
                </c:pt>
                <c:pt idx="21">
                  <c:v>0.400312</c:v>
                </c:pt>
                <c:pt idx="22">
                  <c:v>0.50034400000000001</c:v>
                </c:pt>
                <c:pt idx="23">
                  <c:v>0.60041100000000003</c:v>
                </c:pt>
                <c:pt idx="24">
                  <c:v>0.70044700000000004</c:v>
                </c:pt>
                <c:pt idx="25">
                  <c:v>0.800508</c:v>
                </c:pt>
                <c:pt idx="26">
                  <c:v>0.90057200000000004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2.0011000000000001</c:v>
                </c:pt>
                <c:pt idx="38">
                  <c:v>2.1009000000000002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2.4009</c:v>
                </c:pt>
                <c:pt idx="42">
                  <c:v>2.5009999999999999</c:v>
                </c:pt>
                <c:pt idx="43">
                  <c:v>2.6009000000000002</c:v>
                </c:pt>
                <c:pt idx="44">
                  <c:v>2.7010000000000001</c:v>
                </c:pt>
                <c:pt idx="45">
                  <c:v>2.8010000000000002</c:v>
                </c:pt>
                <c:pt idx="46">
                  <c:v>2.9011999999999998</c:v>
                </c:pt>
                <c:pt idx="47">
                  <c:v>3.0015000000000001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3.3014999999999999</c:v>
                </c:pt>
                <c:pt idx="51">
                  <c:v>3.4015</c:v>
                </c:pt>
                <c:pt idx="52">
                  <c:v>3.5015000000000001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3.9016999999999999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Efficiency!$Q$412:$Q$469</c:f>
              <c:numCache>
                <c:formatCode>General</c:formatCode>
                <c:ptCount val="58"/>
                <c:pt idx="0">
                  <c:v>86.494720996924059</c:v>
                </c:pt>
                <c:pt idx="1">
                  <c:v>88.267930221466969</c:v>
                </c:pt>
                <c:pt idx="2">
                  <c:v>88.804454181949495</c:v>
                </c:pt>
                <c:pt idx="3">
                  <c:v>89.017321484711175</c:v>
                </c:pt>
                <c:pt idx="4">
                  <c:v>89.240034752431967</c:v>
                </c:pt>
                <c:pt idx="5">
                  <c:v>89.247852443621625</c:v>
                </c:pt>
                <c:pt idx="6">
                  <c:v>89.390893122431194</c:v>
                </c:pt>
                <c:pt idx="7">
                  <c:v>89.418273871389758</c:v>
                </c:pt>
                <c:pt idx="8">
                  <c:v>89.413722534462622</c:v>
                </c:pt>
                <c:pt idx="9">
                  <c:v>89.512983859062643</c:v>
                </c:pt>
                <c:pt idx="10">
                  <c:v>89.644898305391052</c:v>
                </c:pt>
                <c:pt idx="11">
                  <c:v>89.963700339409698</c:v>
                </c:pt>
                <c:pt idx="12">
                  <c:v>90.085628619071102</c:v>
                </c:pt>
                <c:pt idx="13">
                  <c:v>90.105312349251093</c:v>
                </c:pt>
                <c:pt idx="14">
                  <c:v>90.163506255606734</c:v>
                </c:pt>
                <c:pt idx="15">
                  <c:v>90.182626671610947</c:v>
                </c:pt>
                <c:pt idx="16">
                  <c:v>90.194839817606436</c:v>
                </c:pt>
                <c:pt idx="17">
                  <c:v>90.251593767480514</c:v>
                </c:pt>
                <c:pt idx="18">
                  <c:v>90.243866320108097</c:v>
                </c:pt>
                <c:pt idx="19">
                  <c:v>90.527102581964058</c:v>
                </c:pt>
                <c:pt idx="20">
                  <c:v>90.519359272527353</c:v>
                </c:pt>
                <c:pt idx="21">
                  <c:v>91.019606993613039</c:v>
                </c:pt>
                <c:pt idx="22">
                  <c:v>90.632627141171511</c:v>
                </c:pt>
                <c:pt idx="23">
                  <c:v>90.956937160498029</c:v>
                </c:pt>
                <c:pt idx="24">
                  <c:v>91.058108030941582</c:v>
                </c:pt>
                <c:pt idx="25">
                  <c:v>91.044315272143123</c:v>
                </c:pt>
                <c:pt idx="26">
                  <c:v>90.928085908868056</c:v>
                </c:pt>
                <c:pt idx="27">
                  <c:v>90.76477992389988</c:v>
                </c:pt>
                <c:pt idx="28">
                  <c:v>90.562014812287075</c:v>
                </c:pt>
                <c:pt idx="29">
                  <c:v>90.299514595542206</c:v>
                </c:pt>
                <c:pt idx="30">
                  <c:v>90.061539758326532</c:v>
                </c:pt>
                <c:pt idx="31">
                  <c:v>89.770619613157393</c:v>
                </c:pt>
                <c:pt idx="32">
                  <c:v>89.491155783941295</c:v>
                </c:pt>
                <c:pt idx="33">
                  <c:v>89.188807225905776</c:v>
                </c:pt>
                <c:pt idx="34">
                  <c:v>88.879309601552663</c:v>
                </c:pt>
                <c:pt idx="35">
                  <c:v>88.53926358140825</c:v>
                </c:pt>
                <c:pt idx="36">
                  <c:v>88.231043013574734</c:v>
                </c:pt>
                <c:pt idx="37">
                  <c:v>87.917784787269653</c:v>
                </c:pt>
                <c:pt idx="38">
                  <c:v>87.552094384402622</c:v>
                </c:pt>
                <c:pt idx="39">
                  <c:v>87.23581048608159</c:v>
                </c:pt>
                <c:pt idx="40">
                  <c:v>86.914059013353366</c:v>
                </c:pt>
                <c:pt idx="41">
                  <c:v>86.525951372817261</c:v>
                </c:pt>
                <c:pt idx="42">
                  <c:v>86.211528491856043</c:v>
                </c:pt>
                <c:pt idx="43">
                  <c:v>85.816499724184268</c:v>
                </c:pt>
                <c:pt idx="44">
                  <c:v>85.49530001004922</c:v>
                </c:pt>
                <c:pt idx="45">
                  <c:v>85.153827594924707</c:v>
                </c:pt>
                <c:pt idx="46">
                  <c:v>84.768991018684346</c:v>
                </c:pt>
                <c:pt idx="47">
                  <c:v>84.425076717498584</c:v>
                </c:pt>
                <c:pt idx="48">
                  <c:v>83.980844868535669</c:v>
                </c:pt>
                <c:pt idx="49">
                  <c:v>83.630065966532598</c:v>
                </c:pt>
                <c:pt idx="50">
                  <c:v>83.274905600348816</c:v>
                </c:pt>
                <c:pt idx="51">
                  <c:v>82.832849750035436</c:v>
                </c:pt>
                <c:pt idx="52">
                  <c:v>82.475175655666789</c:v>
                </c:pt>
                <c:pt idx="53">
                  <c:v>82.08070394592005</c:v>
                </c:pt>
                <c:pt idx="54">
                  <c:v>81.570144962703083</c:v>
                </c:pt>
                <c:pt idx="55">
                  <c:v>81.178396872419086</c:v>
                </c:pt>
                <c:pt idx="56">
                  <c:v>80.761931823094898</c:v>
                </c:pt>
                <c:pt idx="57">
                  <c:v>79.945515856339426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DAF-47D8-A55F-D9BCE4681AFE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Efficiency!$X$412:$X$469</c:f>
              <c:numCache>
                <c:formatCode>General</c:formatCode>
                <c:ptCount val="58"/>
                <c:pt idx="0">
                  <c:v>1.0120000000000001E-3</c:v>
                </c:pt>
                <c:pt idx="1">
                  <c:v>2.0149999999999999E-3</c:v>
                </c:pt>
                <c:pt idx="2">
                  <c:v>3.019E-3</c:v>
                </c:pt>
                <c:pt idx="3">
                  <c:v>4.0159999999999996E-3</c:v>
                </c:pt>
                <c:pt idx="4">
                  <c:v>5.0210000000000003E-3</c:v>
                </c:pt>
                <c:pt idx="5">
                  <c:v>6.019E-3</c:v>
                </c:pt>
                <c:pt idx="6">
                  <c:v>7.0150000000000004E-3</c:v>
                </c:pt>
                <c:pt idx="7">
                  <c:v>8.0199999999999994E-3</c:v>
                </c:pt>
                <c:pt idx="8">
                  <c:v>9.0150000000000004E-3</c:v>
                </c:pt>
                <c:pt idx="9">
                  <c:v>1.0023000000000001E-2</c:v>
                </c:pt>
                <c:pt idx="10">
                  <c:v>2.0034E-2</c:v>
                </c:pt>
                <c:pt idx="11">
                  <c:v>3.0034999999999999E-2</c:v>
                </c:pt>
                <c:pt idx="12">
                  <c:v>4.0042000000000001E-2</c:v>
                </c:pt>
                <c:pt idx="13">
                  <c:v>5.0043999999999998E-2</c:v>
                </c:pt>
                <c:pt idx="14">
                  <c:v>6.0052000000000001E-2</c:v>
                </c:pt>
                <c:pt idx="15">
                  <c:v>7.0057999999999995E-2</c:v>
                </c:pt>
                <c:pt idx="16">
                  <c:v>8.0069000000000001E-2</c:v>
                </c:pt>
                <c:pt idx="17">
                  <c:v>9.0073E-2</c:v>
                </c:pt>
                <c:pt idx="18">
                  <c:v>0.100081</c:v>
                </c:pt>
                <c:pt idx="19">
                  <c:v>0.200156</c:v>
                </c:pt>
                <c:pt idx="20">
                  <c:v>0.300209</c:v>
                </c:pt>
                <c:pt idx="21">
                  <c:v>0.40028200000000003</c:v>
                </c:pt>
                <c:pt idx="22">
                  <c:v>0.50031800000000004</c:v>
                </c:pt>
                <c:pt idx="23">
                  <c:v>0.60039500000000001</c:v>
                </c:pt>
                <c:pt idx="24">
                  <c:v>0.70043</c:v>
                </c:pt>
                <c:pt idx="25">
                  <c:v>0.80052199999999996</c:v>
                </c:pt>
                <c:pt idx="26">
                  <c:v>0.900563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1.2005999999999999</c:v>
                </c:pt>
                <c:pt idx="30">
                  <c:v>1.3007</c:v>
                </c:pt>
                <c:pt idx="31">
                  <c:v>1.4008</c:v>
                </c:pt>
                <c:pt idx="32">
                  <c:v>1.5008999999999999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2.0011000000000001</c:v>
                </c:pt>
                <c:pt idx="38">
                  <c:v>2.1008</c:v>
                </c:pt>
                <c:pt idx="39">
                  <c:v>2.2008999999999999</c:v>
                </c:pt>
                <c:pt idx="40">
                  <c:v>2.3010000000000002</c:v>
                </c:pt>
                <c:pt idx="41">
                  <c:v>2.4009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2.7010999999999998</c:v>
                </c:pt>
                <c:pt idx="45">
                  <c:v>2.8010999999999999</c:v>
                </c:pt>
                <c:pt idx="46">
                  <c:v>2.9011999999999998</c:v>
                </c:pt>
                <c:pt idx="47">
                  <c:v>3.0015000000000001</c:v>
                </c:pt>
                <c:pt idx="48">
                  <c:v>3.1015000000000001</c:v>
                </c:pt>
                <c:pt idx="49">
                  <c:v>3.2014999999999998</c:v>
                </c:pt>
                <c:pt idx="50">
                  <c:v>3.3014999999999999</c:v>
                </c:pt>
                <c:pt idx="51">
                  <c:v>3.4016999999999999</c:v>
                </c:pt>
                <c:pt idx="52">
                  <c:v>3.5015000000000001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3.9016000000000002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Efficiency!$Y$412:$Y$469</c:f>
              <c:numCache>
                <c:formatCode>General</c:formatCode>
                <c:ptCount val="58"/>
                <c:pt idx="0">
                  <c:v>83.032837292979579</c:v>
                </c:pt>
                <c:pt idx="1">
                  <c:v>85.674632240990491</c:v>
                </c:pt>
                <c:pt idx="2">
                  <c:v>86.748343000967409</c:v>
                </c:pt>
                <c:pt idx="3">
                  <c:v>87.012733316444027</c:v>
                </c:pt>
                <c:pt idx="4">
                  <c:v>87.363463733738001</c:v>
                </c:pt>
                <c:pt idx="5">
                  <c:v>87.449247149010787</c:v>
                </c:pt>
                <c:pt idx="6">
                  <c:v>87.540652178321849</c:v>
                </c:pt>
                <c:pt idx="7">
                  <c:v>87.694842584716795</c:v>
                </c:pt>
                <c:pt idx="8">
                  <c:v>87.670779915196547</c:v>
                </c:pt>
                <c:pt idx="9">
                  <c:v>87.780720359399481</c:v>
                </c:pt>
                <c:pt idx="10">
                  <c:v>88.069109890772225</c:v>
                </c:pt>
                <c:pt idx="11">
                  <c:v>88.46731034743712</c:v>
                </c:pt>
                <c:pt idx="12">
                  <c:v>88.652690186002843</c:v>
                </c:pt>
                <c:pt idx="13">
                  <c:v>88.699194316992873</c:v>
                </c:pt>
                <c:pt idx="14">
                  <c:v>88.767692805135383</c:v>
                </c:pt>
                <c:pt idx="15">
                  <c:v>88.781763759939309</c:v>
                </c:pt>
                <c:pt idx="16">
                  <c:v>88.831325480162462</c:v>
                </c:pt>
                <c:pt idx="17">
                  <c:v>88.846233527441726</c:v>
                </c:pt>
                <c:pt idx="18">
                  <c:v>88.866289101565584</c:v>
                </c:pt>
                <c:pt idx="19">
                  <c:v>89.004326066748533</c:v>
                </c:pt>
                <c:pt idx="20">
                  <c:v>89.145303134506875</c:v>
                </c:pt>
                <c:pt idx="21">
                  <c:v>89.301631337414818</c:v>
                </c:pt>
                <c:pt idx="22">
                  <c:v>89.657487692245368</c:v>
                </c:pt>
                <c:pt idx="23">
                  <c:v>89.178989648246102</c:v>
                </c:pt>
                <c:pt idx="24">
                  <c:v>89.813775627969648</c:v>
                </c:pt>
                <c:pt idx="25">
                  <c:v>90.169650488275664</c:v>
                </c:pt>
                <c:pt idx="26">
                  <c:v>90.403486846242131</c:v>
                </c:pt>
                <c:pt idx="27">
                  <c:v>90.49431544104371</c:v>
                </c:pt>
                <c:pt idx="28">
                  <c:v>90.528735204644846</c:v>
                </c:pt>
                <c:pt idx="29">
                  <c:v>90.480845566729755</c:v>
                </c:pt>
                <c:pt idx="30">
                  <c:v>90.41986772780966</c:v>
                </c:pt>
                <c:pt idx="31">
                  <c:v>90.295537215625927</c:v>
                </c:pt>
                <c:pt idx="32">
                  <c:v>90.155610688625515</c:v>
                </c:pt>
                <c:pt idx="33">
                  <c:v>89.986706350259624</c:v>
                </c:pt>
                <c:pt idx="34">
                  <c:v>89.788339643181232</c:v>
                </c:pt>
                <c:pt idx="35">
                  <c:v>89.590639644319097</c:v>
                </c:pt>
                <c:pt idx="36">
                  <c:v>89.396159537112737</c:v>
                </c:pt>
                <c:pt idx="37">
                  <c:v>89.175017517991932</c:v>
                </c:pt>
                <c:pt idx="38">
                  <c:v>88.944920848587316</c:v>
                </c:pt>
                <c:pt idx="39">
                  <c:v>88.715397372274097</c:v>
                </c:pt>
                <c:pt idx="40">
                  <c:v>88.474104853703523</c:v>
                </c:pt>
                <c:pt idx="41">
                  <c:v>88.230239034639823</c:v>
                </c:pt>
                <c:pt idx="42">
                  <c:v>87.967535045204542</c:v>
                </c:pt>
                <c:pt idx="43">
                  <c:v>87.711538669189608</c:v>
                </c:pt>
                <c:pt idx="44">
                  <c:v>87.444987204779039</c:v>
                </c:pt>
                <c:pt idx="45">
                  <c:v>87.165499159736129</c:v>
                </c:pt>
                <c:pt idx="46">
                  <c:v>86.888927974748086</c:v>
                </c:pt>
                <c:pt idx="47">
                  <c:v>86.614925526840807</c:v>
                </c:pt>
                <c:pt idx="48">
                  <c:v>86.317179462010586</c:v>
                </c:pt>
                <c:pt idx="49">
                  <c:v>86.031829926636405</c:v>
                </c:pt>
                <c:pt idx="50">
                  <c:v>85.729707678988348</c:v>
                </c:pt>
                <c:pt idx="51">
                  <c:v>85.443352142815584</c:v>
                </c:pt>
                <c:pt idx="52">
                  <c:v>85.135428942697828</c:v>
                </c:pt>
                <c:pt idx="53">
                  <c:v>84.834334762649803</c:v>
                </c:pt>
                <c:pt idx="54">
                  <c:v>84.514579841625874</c:v>
                </c:pt>
                <c:pt idx="55">
                  <c:v>84.226146754520002</c:v>
                </c:pt>
                <c:pt idx="56">
                  <c:v>83.880659872292838</c:v>
                </c:pt>
                <c:pt idx="57">
                  <c:v>83.534462228166845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DAF-47D8-A55F-D9BCE4681AFE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Efficiency!$AF$412:$AF$469</c:f>
              <c:numCache>
                <c:formatCode>General</c:formatCode>
                <c:ptCount val="58"/>
                <c:pt idx="0">
                  <c:v>1.016E-3</c:v>
                </c:pt>
                <c:pt idx="1">
                  <c:v>2.0119999999999999E-3</c:v>
                </c:pt>
                <c:pt idx="2">
                  <c:v>3.0209999999999998E-3</c:v>
                </c:pt>
                <c:pt idx="3">
                  <c:v>4.019E-3</c:v>
                </c:pt>
                <c:pt idx="4">
                  <c:v>5.0210000000000003E-3</c:v>
                </c:pt>
                <c:pt idx="5">
                  <c:v>6.019E-3</c:v>
                </c:pt>
                <c:pt idx="6">
                  <c:v>7.0150000000000004E-3</c:v>
                </c:pt>
                <c:pt idx="7">
                  <c:v>8.0149999999999996E-3</c:v>
                </c:pt>
                <c:pt idx="8">
                  <c:v>9.0200000000000002E-3</c:v>
                </c:pt>
                <c:pt idx="9">
                  <c:v>1.0021E-2</c:v>
                </c:pt>
                <c:pt idx="10">
                  <c:v>2.0022000000000002E-2</c:v>
                </c:pt>
                <c:pt idx="11">
                  <c:v>3.0030999999999999E-2</c:v>
                </c:pt>
                <c:pt idx="12">
                  <c:v>4.0044000000000003E-2</c:v>
                </c:pt>
                <c:pt idx="13">
                  <c:v>5.0051999999999999E-2</c:v>
                </c:pt>
                <c:pt idx="14">
                  <c:v>6.0053000000000002E-2</c:v>
                </c:pt>
                <c:pt idx="15">
                  <c:v>7.0063E-2</c:v>
                </c:pt>
                <c:pt idx="16">
                  <c:v>8.0064999999999997E-2</c:v>
                </c:pt>
                <c:pt idx="17">
                  <c:v>9.0077000000000004E-2</c:v>
                </c:pt>
                <c:pt idx="18">
                  <c:v>0.100087</c:v>
                </c:pt>
                <c:pt idx="19">
                  <c:v>0.200156</c:v>
                </c:pt>
                <c:pt idx="20">
                  <c:v>0.30024000000000001</c:v>
                </c:pt>
                <c:pt idx="21">
                  <c:v>0.40032299999999998</c:v>
                </c:pt>
                <c:pt idx="22">
                  <c:v>0.50035099999999999</c:v>
                </c:pt>
                <c:pt idx="23">
                  <c:v>0.60041</c:v>
                </c:pt>
                <c:pt idx="24">
                  <c:v>0.70044200000000001</c:v>
                </c:pt>
                <c:pt idx="25">
                  <c:v>0.80049300000000001</c:v>
                </c:pt>
                <c:pt idx="26">
                  <c:v>0.90052900000000002</c:v>
                </c:pt>
                <c:pt idx="27">
                  <c:v>1.0004999999999999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2.0011000000000001</c:v>
                </c:pt>
                <c:pt idx="38">
                  <c:v>2.1009000000000002</c:v>
                </c:pt>
                <c:pt idx="39">
                  <c:v>2.2010000000000001</c:v>
                </c:pt>
                <c:pt idx="40">
                  <c:v>2.3008999999999999</c:v>
                </c:pt>
                <c:pt idx="41">
                  <c:v>2.4009999999999998</c:v>
                </c:pt>
                <c:pt idx="42">
                  <c:v>2.5009999999999999</c:v>
                </c:pt>
                <c:pt idx="43">
                  <c:v>2.6011000000000002</c:v>
                </c:pt>
                <c:pt idx="44">
                  <c:v>2.7010000000000001</c:v>
                </c:pt>
                <c:pt idx="45">
                  <c:v>2.8010000000000002</c:v>
                </c:pt>
                <c:pt idx="46">
                  <c:v>2.9011</c:v>
                </c:pt>
                <c:pt idx="47">
                  <c:v>3.0015000000000001</c:v>
                </c:pt>
                <c:pt idx="48">
                  <c:v>3.1015000000000001</c:v>
                </c:pt>
                <c:pt idx="49">
                  <c:v>3.2017000000000002</c:v>
                </c:pt>
                <c:pt idx="50">
                  <c:v>3.3014999999999999</c:v>
                </c:pt>
                <c:pt idx="51">
                  <c:v>3.4016000000000002</c:v>
                </c:pt>
                <c:pt idx="52">
                  <c:v>3.5015000000000001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3.9016999999999999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Efficiency!$AG$412:$AG$469</c:f>
              <c:numCache>
                <c:formatCode>General</c:formatCode>
                <c:ptCount val="58"/>
                <c:pt idx="0">
                  <c:v>78.248822552890729</c:v>
                </c:pt>
                <c:pt idx="1">
                  <c:v>81.368235084224665</c:v>
                </c:pt>
                <c:pt idx="2">
                  <c:v>82.768468983708644</c:v>
                </c:pt>
                <c:pt idx="3">
                  <c:v>83.439573541308519</c:v>
                </c:pt>
                <c:pt idx="4">
                  <c:v>83.84015126465178</c:v>
                </c:pt>
                <c:pt idx="5">
                  <c:v>84.025364876040967</c:v>
                </c:pt>
                <c:pt idx="6">
                  <c:v>84.131858789791849</c:v>
                </c:pt>
                <c:pt idx="7">
                  <c:v>84.286026806177958</c:v>
                </c:pt>
                <c:pt idx="8">
                  <c:v>84.384847038428262</c:v>
                </c:pt>
                <c:pt idx="9">
                  <c:v>84.46431626453051</c:v>
                </c:pt>
                <c:pt idx="10">
                  <c:v>84.778982150204001</c:v>
                </c:pt>
                <c:pt idx="11">
                  <c:v>85.628327813194474</c:v>
                </c:pt>
                <c:pt idx="12">
                  <c:v>85.809305840702237</c:v>
                </c:pt>
                <c:pt idx="13">
                  <c:v>85.921962638701473</c:v>
                </c:pt>
                <c:pt idx="14">
                  <c:v>86.001607404681337</c:v>
                </c:pt>
                <c:pt idx="15">
                  <c:v>86.003953561384407</c:v>
                </c:pt>
                <c:pt idx="16">
                  <c:v>86.04938427645375</c:v>
                </c:pt>
                <c:pt idx="17">
                  <c:v>86.101965036618708</c:v>
                </c:pt>
                <c:pt idx="18">
                  <c:v>86.101059214648757</c:v>
                </c:pt>
                <c:pt idx="19">
                  <c:v>86.246825047153237</c:v>
                </c:pt>
                <c:pt idx="20">
                  <c:v>86.299679651794648</c:v>
                </c:pt>
                <c:pt idx="21">
                  <c:v>86.579002469327648</c:v>
                </c:pt>
                <c:pt idx="22">
                  <c:v>86.782964493908111</c:v>
                </c:pt>
                <c:pt idx="23">
                  <c:v>87.143853220798647</c:v>
                </c:pt>
                <c:pt idx="24">
                  <c:v>86.524463797760632</c:v>
                </c:pt>
                <c:pt idx="25">
                  <c:v>87.416390663342497</c:v>
                </c:pt>
                <c:pt idx="26">
                  <c:v>88.008206869050184</c:v>
                </c:pt>
                <c:pt idx="27">
                  <c:v>88.473726244195745</c:v>
                </c:pt>
                <c:pt idx="28">
                  <c:v>88.818323513208213</c:v>
                </c:pt>
                <c:pt idx="29">
                  <c:v>89.031608929825211</c:v>
                </c:pt>
                <c:pt idx="30">
                  <c:v>89.189131863317101</c:v>
                </c:pt>
                <c:pt idx="31">
                  <c:v>89.289674900864114</c:v>
                </c:pt>
                <c:pt idx="32">
                  <c:v>89.306161794163685</c:v>
                </c:pt>
                <c:pt idx="33">
                  <c:v>89.324638479821203</c:v>
                </c:pt>
                <c:pt idx="34">
                  <c:v>89.29134075622602</c:v>
                </c:pt>
                <c:pt idx="35">
                  <c:v>89.218537420809866</c:v>
                </c:pt>
                <c:pt idx="36">
                  <c:v>89.148295342663005</c:v>
                </c:pt>
                <c:pt idx="37">
                  <c:v>89.03824419267518</c:v>
                </c:pt>
                <c:pt idx="38">
                  <c:v>88.918013119865165</c:v>
                </c:pt>
                <c:pt idx="39">
                  <c:v>88.785606291743093</c:v>
                </c:pt>
                <c:pt idx="40">
                  <c:v>88.633254700342391</c:v>
                </c:pt>
                <c:pt idx="41">
                  <c:v>88.467047197880575</c:v>
                </c:pt>
                <c:pt idx="42">
                  <c:v>88.287057827952623</c:v>
                </c:pt>
                <c:pt idx="43">
                  <c:v>88.108837310880006</c:v>
                </c:pt>
                <c:pt idx="44">
                  <c:v>87.911024608504292</c:v>
                </c:pt>
                <c:pt idx="45">
                  <c:v>87.710264486209979</c:v>
                </c:pt>
                <c:pt idx="46">
                  <c:v>87.49532494326489</c:v>
                </c:pt>
                <c:pt idx="47">
                  <c:v>87.282761303032771</c:v>
                </c:pt>
                <c:pt idx="48">
                  <c:v>87.056201018897639</c:v>
                </c:pt>
                <c:pt idx="49">
                  <c:v>86.834493296170351</c:v>
                </c:pt>
                <c:pt idx="50">
                  <c:v>86.589983426473495</c:v>
                </c:pt>
                <c:pt idx="51">
                  <c:v>86.354514768361383</c:v>
                </c:pt>
                <c:pt idx="52">
                  <c:v>86.108288346672197</c:v>
                </c:pt>
                <c:pt idx="53">
                  <c:v>85.860142147849686</c:v>
                </c:pt>
                <c:pt idx="54">
                  <c:v>85.607872832978089</c:v>
                </c:pt>
                <c:pt idx="55">
                  <c:v>85.341378220050601</c:v>
                </c:pt>
                <c:pt idx="56">
                  <c:v>85.075793231173876</c:v>
                </c:pt>
                <c:pt idx="57">
                  <c:v>84.810859702432481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DAF-47D8-A55F-D9BCE4681AFE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Efficiency!$AN$412:$AN$469</c:f>
              <c:numCache>
                <c:formatCode>General</c:formatCode>
                <c:ptCount val="58"/>
                <c:pt idx="0">
                  <c:v>1.013E-3</c:v>
                </c:pt>
                <c:pt idx="1">
                  <c:v>2.0140000000000002E-3</c:v>
                </c:pt>
                <c:pt idx="2">
                  <c:v>3.0179999999999998E-3</c:v>
                </c:pt>
                <c:pt idx="3">
                  <c:v>4.0229999999999997E-3</c:v>
                </c:pt>
                <c:pt idx="4">
                  <c:v>5.0179999999999999E-3</c:v>
                </c:pt>
                <c:pt idx="5">
                  <c:v>6.0150000000000004E-3</c:v>
                </c:pt>
                <c:pt idx="6">
                  <c:v>7.0210000000000003E-3</c:v>
                </c:pt>
                <c:pt idx="7">
                  <c:v>8.0149999999999996E-3</c:v>
                </c:pt>
                <c:pt idx="8">
                  <c:v>9.0240000000000008E-3</c:v>
                </c:pt>
                <c:pt idx="9">
                  <c:v>1.0023000000000001E-2</c:v>
                </c:pt>
                <c:pt idx="10">
                  <c:v>2.0032000000000001E-2</c:v>
                </c:pt>
                <c:pt idx="11">
                  <c:v>3.0023999999999999E-2</c:v>
                </c:pt>
                <c:pt idx="12">
                  <c:v>4.0034E-2</c:v>
                </c:pt>
                <c:pt idx="13">
                  <c:v>5.0047000000000001E-2</c:v>
                </c:pt>
                <c:pt idx="14">
                  <c:v>6.0053000000000002E-2</c:v>
                </c:pt>
                <c:pt idx="15">
                  <c:v>7.0061999999999999E-2</c:v>
                </c:pt>
                <c:pt idx="16">
                  <c:v>8.0069000000000001E-2</c:v>
                </c:pt>
                <c:pt idx="17">
                  <c:v>9.0074000000000001E-2</c:v>
                </c:pt>
                <c:pt idx="18">
                  <c:v>0.10008499999999999</c:v>
                </c:pt>
                <c:pt idx="19">
                  <c:v>0.20016</c:v>
                </c:pt>
                <c:pt idx="20">
                  <c:v>0.30023100000000003</c:v>
                </c:pt>
                <c:pt idx="21">
                  <c:v>0.40028900000000001</c:v>
                </c:pt>
                <c:pt idx="22">
                  <c:v>0.50032799999999999</c:v>
                </c:pt>
                <c:pt idx="23">
                  <c:v>0.60038800000000003</c:v>
                </c:pt>
                <c:pt idx="24">
                  <c:v>0.70042099999999996</c:v>
                </c:pt>
                <c:pt idx="25">
                  <c:v>0.80049499999999996</c:v>
                </c:pt>
                <c:pt idx="26">
                  <c:v>0.90053799999999995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</c:v>
                </c:pt>
                <c:pt idx="37">
                  <c:v>2.0011000000000001</c:v>
                </c:pt>
                <c:pt idx="38">
                  <c:v>2.1009000000000002</c:v>
                </c:pt>
                <c:pt idx="39">
                  <c:v>2.2008999999999999</c:v>
                </c:pt>
                <c:pt idx="40">
                  <c:v>2.3010000000000002</c:v>
                </c:pt>
                <c:pt idx="41">
                  <c:v>2.4009999999999998</c:v>
                </c:pt>
                <c:pt idx="42">
                  <c:v>2.5011000000000001</c:v>
                </c:pt>
                <c:pt idx="43">
                  <c:v>2.6011000000000002</c:v>
                </c:pt>
                <c:pt idx="44">
                  <c:v>2.7010999999999998</c:v>
                </c:pt>
                <c:pt idx="45">
                  <c:v>2.8012000000000001</c:v>
                </c:pt>
                <c:pt idx="46">
                  <c:v>2.9011999999999998</c:v>
                </c:pt>
                <c:pt idx="47">
                  <c:v>3.0015000000000001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3.3014999999999999</c:v>
                </c:pt>
                <c:pt idx="51">
                  <c:v>3.4016000000000002</c:v>
                </c:pt>
                <c:pt idx="52">
                  <c:v>3.5015999999999998</c:v>
                </c:pt>
                <c:pt idx="53">
                  <c:v>3.6017000000000001</c:v>
                </c:pt>
                <c:pt idx="54">
                  <c:v>3.7017000000000002</c:v>
                </c:pt>
                <c:pt idx="55">
                  <c:v>3.8016000000000001</c:v>
                </c:pt>
                <c:pt idx="56">
                  <c:v>3.9018000000000002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Efficiency!$AO$412:$AO$469</c:f>
              <c:numCache>
                <c:formatCode>General</c:formatCode>
                <c:ptCount val="58"/>
                <c:pt idx="0">
                  <c:v>76.157076766817099</c:v>
                </c:pt>
                <c:pt idx="1">
                  <c:v>79.76267568999414</c:v>
                </c:pt>
                <c:pt idx="2">
                  <c:v>81.105074077249057</c:v>
                </c:pt>
                <c:pt idx="3">
                  <c:v>82.040488306118746</c:v>
                </c:pt>
                <c:pt idx="4">
                  <c:v>82.308384370410664</c:v>
                </c:pt>
                <c:pt idx="5">
                  <c:v>82.533167220854381</c:v>
                </c:pt>
                <c:pt idx="6">
                  <c:v>82.798834715037231</c:v>
                </c:pt>
                <c:pt idx="7">
                  <c:v>82.8732589917621</c:v>
                </c:pt>
                <c:pt idx="8">
                  <c:v>83.042093869212749</c:v>
                </c:pt>
                <c:pt idx="9">
                  <c:v>83.103447143236338</c:v>
                </c:pt>
                <c:pt idx="10">
                  <c:v>83.468375480433224</c:v>
                </c:pt>
                <c:pt idx="11">
                  <c:v>84.416025897312423</c:v>
                </c:pt>
                <c:pt idx="12">
                  <c:v>84.661206982939689</c:v>
                </c:pt>
                <c:pt idx="13">
                  <c:v>84.76274615850194</c:v>
                </c:pt>
                <c:pt idx="14">
                  <c:v>84.852220230238828</c:v>
                </c:pt>
                <c:pt idx="15">
                  <c:v>84.857586942084296</c:v>
                </c:pt>
                <c:pt idx="16">
                  <c:v>84.915246517756458</c:v>
                </c:pt>
                <c:pt idx="17">
                  <c:v>84.958425223808874</c:v>
                </c:pt>
                <c:pt idx="18">
                  <c:v>84.952616068944081</c:v>
                </c:pt>
                <c:pt idx="19">
                  <c:v>85.120477719219167</c:v>
                </c:pt>
                <c:pt idx="20">
                  <c:v>84.98370874657995</c:v>
                </c:pt>
                <c:pt idx="21">
                  <c:v>85.364664702170742</c:v>
                </c:pt>
                <c:pt idx="22">
                  <c:v>85.800095299521573</c:v>
                </c:pt>
                <c:pt idx="23">
                  <c:v>85.957949236894947</c:v>
                </c:pt>
                <c:pt idx="24">
                  <c:v>85.140943562925443</c:v>
                </c:pt>
                <c:pt idx="25">
                  <c:v>86.178573760635587</c:v>
                </c:pt>
                <c:pt idx="26">
                  <c:v>86.925807589779183</c:v>
                </c:pt>
                <c:pt idx="27">
                  <c:v>87.510650831651432</c:v>
                </c:pt>
                <c:pt idx="28">
                  <c:v>87.937561554695591</c:v>
                </c:pt>
                <c:pt idx="29">
                  <c:v>88.233422181572578</c:v>
                </c:pt>
                <c:pt idx="30">
                  <c:v>88.469520423247985</c:v>
                </c:pt>
                <c:pt idx="31">
                  <c:v>88.630834402128627</c:v>
                </c:pt>
                <c:pt idx="32">
                  <c:v>88.741709036403122</c:v>
                </c:pt>
                <c:pt idx="33">
                  <c:v>88.769772032114375</c:v>
                </c:pt>
                <c:pt idx="34">
                  <c:v>88.791677527906643</c:v>
                </c:pt>
                <c:pt idx="35">
                  <c:v>88.78481141236847</c:v>
                </c:pt>
                <c:pt idx="36">
                  <c:v>88.719174002181717</c:v>
                </c:pt>
                <c:pt idx="37">
                  <c:v>88.658858448028511</c:v>
                </c:pt>
                <c:pt idx="38">
                  <c:v>88.585785141761377</c:v>
                </c:pt>
                <c:pt idx="39">
                  <c:v>88.472767462357808</c:v>
                </c:pt>
                <c:pt idx="40">
                  <c:v>88.368395844478655</c:v>
                </c:pt>
                <c:pt idx="41">
                  <c:v>88.223016961534199</c:v>
                </c:pt>
                <c:pt idx="42">
                  <c:v>88.071454926953606</c:v>
                </c:pt>
                <c:pt idx="43">
                  <c:v>87.917176043757266</c:v>
                </c:pt>
                <c:pt idx="44">
                  <c:v>87.739683685465721</c:v>
                </c:pt>
                <c:pt idx="45">
                  <c:v>87.562698091440481</c:v>
                </c:pt>
                <c:pt idx="46">
                  <c:v>87.370994328666569</c:v>
                </c:pt>
                <c:pt idx="47">
                  <c:v>87.167707024199586</c:v>
                </c:pt>
                <c:pt idx="48">
                  <c:v>86.969769902146638</c:v>
                </c:pt>
                <c:pt idx="49">
                  <c:v>86.773596732211828</c:v>
                </c:pt>
                <c:pt idx="50">
                  <c:v>86.541269823234884</c:v>
                </c:pt>
                <c:pt idx="51">
                  <c:v>86.322734753368266</c:v>
                </c:pt>
                <c:pt idx="52">
                  <c:v>86.09766724917867</c:v>
                </c:pt>
                <c:pt idx="53">
                  <c:v>85.854580887258152</c:v>
                </c:pt>
                <c:pt idx="54">
                  <c:v>85.614130160485558</c:v>
                </c:pt>
                <c:pt idx="55">
                  <c:v>85.382181184689671</c:v>
                </c:pt>
                <c:pt idx="56">
                  <c:v>85.124573176241952</c:v>
                </c:pt>
                <c:pt idx="57">
                  <c:v>84.874707556888325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EDAF-47D8-A55F-D9BCE4681A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11020232"/>
        <c:axId val="411023840"/>
      </c:scatterChart>
      <c:valAx>
        <c:axId val="411020232"/>
        <c:scaling>
          <c:logBase val="10"/>
          <c:orientation val="minMax"/>
          <c:max val="4"/>
          <c:min val="9.9999999999999995E-7"/>
        </c:scaling>
        <c:delete val="0"/>
        <c:axPos val="b"/>
        <c:majorGridlines/>
        <c:min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11023840"/>
        <c:crosses val="autoZero"/>
        <c:crossBetween val="midCat"/>
      </c:valAx>
      <c:valAx>
        <c:axId val="411023840"/>
        <c:scaling>
          <c:orientation val="minMax"/>
          <c:max val="100"/>
          <c:min val="0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Efficiency (%)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11020232"/>
        <c:crossesAt val="9.9999999999999995E-7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Load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'Load Regulation'!$M$23:$M$80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Regulation'!$N$23:$N$80</c:f>
              <c:numCache>
                <c:formatCode>General</c:formatCode>
                <c:ptCount val="58"/>
                <c:pt idx="0">
                  <c:v>0.26749897200000006</c:v>
                </c:pt>
                <c:pt idx="1">
                  <c:v>0.26734625399999995</c:v>
                </c:pt>
                <c:pt idx="2">
                  <c:v>0.26742075999999998</c:v>
                </c:pt>
                <c:pt idx="3">
                  <c:v>0.26744082400000002</c:v>
                </c:pt>
                <c:pt idx="4">
                  <c:v>0.26755009100000005</c:v>
                </c:pt>
                <c:pt idx="5">
                  <c:v>0.267563893</c:v>
                </c:pt>
                <c:pt idx="6">
                  <c:v>0.26755737500000004</c:v>
                </c:pt>
                <c:pt idx="7">
                  <c:v>0.26758395700000009</c:v>
                </c:pt>
                <c:pt idx="8">
                  <c:v>0.26769322300000009</c:v>
                </c:pt>
                <c:pt idx="9">
                  <c:v>0.26777488600000005</c:v>
                </c:pt>
                <c:pt idx="10">
                  <c:v>0.26835431700000001</c:v>
                </c:pt>
                <c:pt idx="11">
                  <c:v>0.26863304300000002</c:v>
                </c:pt>
                <c:pt idx="12">
                  <c:v>0.26868147800000003</c:v>
                </c:pt>
                <c:pt idx="13">
                  <c:v>0.26882052200000006</c:v>
                </c:pt>
                <c:pt idx="14">
                  <c:v>0.26901656299999999</c:v>
                </c:pt>
                <c:pt idx="15">
                  <c:v>0.269111516</c:v>
                </c:pt>
                <c:pt idx="16">
                  <c:v>0.26905285700000003</c:v>
                </c:pt>
                <c:pt idx="17">
                  <c:v>0.26873413099999999</c:v>
                </c:pt>
                <c:pt idx="18">
                  <c:v>0.26835457400000001</c:v>
                </c:pt>
                <c:pt idx="19">
                  <c:v>0.26372972400000005</c:v>
                </c:pt>
                <c:pt idx="20">
                  <c:v>0.26357176400000004</c:v>
                </c:pt>
                <c:pt idx="21">
                  <c:v>0.26352767500000002</c:v>
                </c:pt>
                <c:pt idx="22">
                  <c:v>0.26333559600000006</c:v>
                </c:pt>
                <c:pt idx="23">
                  <c:v>0.26340997300000007</c:v>
                </c:pt>
                <c:pt idx="24">
                  <c:v>0.26327054799999999</c:v>
                </c:pt>
                <c:pt idx="25">
                  <c:v>0.26323156900000005</c:v>
                </c:pt>
                <c:pt idx="26">
                  <c:v>0.26327106</c:v>
                </c:pt>
                <c:pt idx="27">
                  <c:v>0.26320460600000001</c:v>
                </c:pt>
                <c:pt idx="28">
                  <c:v>0.26322287999999999</c:v>
                </c:pt>
                <c:pt idx="29">
                  <c:v>0.26324166499999996</c:v>
                </c:pt>
                <c:pt idx="30">
                  <c:v>0.263360645</c:v>
                </c:pt>
                <c:pt idx="31">
                  <c:v>0.26331336</c:v>
                </c:pt>
                <c:pt idx="32">
                  <c:v>0.26338735499999999</c:v>
                </c:pt>
                <c:pt idx="33">
                  <c:v>0.26344524699999999</c:v>
                </c:pt>
                <c:pt idx="34">
                  <c:v>0.26341419300000002</c:v>
                </c:pt>
                <c:pt idx="35">
                  <c:v>0.26341904700000002</c:v>
                </c:pt>
                <c:pt idx="36">
                  <c:v>0.26344907900000003</c:v>
                </c:pt>
                <c:pt idx="37">
                  <c:v>0.26345521299999997</c:v>
                </c:pt>
                <c:pt idx="38">
                  <c:v>0.26372678399999999</c:v>
                </c:pt>
                <c:pt idx="39">
                  <c:v>0.26364486600000003</c:v>
                </c:pt>
                <c:pt idx="40">
                  <c:v>0.26378186399999998</c:v>
                </c:pt>
                <c:pt idx="41">
                  <c:v>0.26386135500000002</c:v>
                </c:pt>
                <c:pt idx="42">
                  <c:v>0.26384192899999998</c:v>
                </c:pt>
                <c:pt idx="43">
                  <c:v>0.26389662600000002</c:v>
                </c:pt>
                <c:pt idx="44">
                  <c:v>0.26393381600000004</c:v>
                </c:pt>
                <c:pt idx="45">
                  <c:v>0.26404678700000001</c:v>
                </c:pt>
                <c:pt idx="46">
                  <c:v>0.264222126</c:v>
                </c:pt>
                <c:pt idx="47">
                  <c:v>0.26437305300000002</c:v>
                </c:pt>
                <c:pt idx="48">
                  <c:v>0.26435912400000006</c:v>
                </c:pt>
                <c:pt idx="49">
                  <c:v>0.26452283100000001</c:v>
                </c:pt>
                <c:pt idx="50">
                  <c:v>0.26460181100000002</c:v>
                </c:pt>
                <c:pt idx="51">
                  <c:v>0.26463951199999997</c:v>
                </c:pt>
                <c:pt idx="52">
                  <c:v>0.26467810500000005</c:v>
                </c:pt>
                <c:pt idx="53">
                  <c:v>0.26485753200000001</c:v>
                </c:pt>
                <c:pt idx="54">
                  <c:v>0.26499785400000003</c:v>
                </c:pt>
                <c:pt idx="55">
                  <c:v>0.26501881399999994</c:v>
                </c:pt>
                <c:pt idx="56">
                  <c:v>0.26514814400000003</c:v>
                </c:pt>
                <c:pt idx="57">
                  <c:v>0.26537677300000001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A2D-4300-A521-117140C7FCC1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'Load Regulation'!$M$23:$M$80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Regulation'!$O$23:$O$80</c:f>
              <c:numCache>
                <c:formatCode>General</c:formatCode>
                <c:ptCount val="58"/>
                <c:pt idx="0">
                  <c:v>0.26796032000000003</c:v>
                </c:pt>
                <c:pt idx="1">
                  <c:v>0.26784364000000005</c:v>
                </c:pt>
                <c:pt idx="2">
                  <c:v>0.26770881400000002</c:v>
                </c:pt>
                <c:pt idx="3">
                  <c:v>0.26784837100000003</c:v>
                </c:pt>
                <c:pt idx="4">
                  <c:v>0.26782958500000009</c:v>
                </c:pt>
                <c:pt idx="5">
                  <c:v>0.26789003100000003</c:v>
                </c:pt>
                <c:pt idx="6">
                  <c:v>0.26776402300000002</c:v>
                </c:pt>
                <c:pt idx="7">
                  <c:v>0.26794268399999999</c:v>
                </c:pt>
                <c:pt idx="8">
                  <c:v>0.26806000099999999</c:v>
                </c:pt>
                <c:pt idx="9">
                  <c:v>0.26796670900000003</c:v>
                </c:pt>
                <c:pt idx="10">
                  <c:v>0.26874882700000002</c:v>
                </c:pt>
                <c:pt idx="11">
                  <c:v>0.26910870499999995</c:v>
                </c:pt>
                <c:pt idx="12">
                  <c:v>0.26922321200000005</c:v>
                </c:pt>
                <c:pt idx="13">
                  <c:v>0.26929426500000003</c:v>
                </c:pt>
                <c:pt idx="14">
                  <c:v>0.26929298899999998</c:v>
                </c:pt>
                <c:pt idx="15">
                  <c:v>0.26928493800000003</c:v>
                </c:pt>
                <c:pt idx="16">
                  <c:v>0.26950410899999999</c:v>
                </c:pt>
                <c:pt idx="17">
                  <c:v>0.26966359899999998</c:v>
                </c:pt>
                <c:pt idx="18">
                  <c:v>0.26970679600000003</c:v>
                </c:pt>
                <c:pt idx="19">
                  <c:v>0.26484526500000005</c:v>
                </c:pt>
                <c:pt idx="20">
                  <c:v>0.264659064</c:v>
                </c:pt>
                <c:pt idx="21">
                  <c:v>0.26451887100000004</c:v>
                </c:pt>
                <c:pt idx="22">
                  <c:v>0.26439656900000008</c:v>
                </c:pt>
                <c:pt idx="23">
                  <c:v>0.26431132900000004</c:v>
                </c:pt>
                <c:pt idx="24">
                  <c:v>0.26421202900000001</c:v>
                </c:pt>
                <c:pt idx="25">
                  <c:v>0.26417905600000002</c:v>
                </c:pt>
                <c:pt idx="26">
                  <c:v>0.26406940900000003</c:v>
                </c:pt>
                <c:pt idx="27">
                  <c:v>0.26414531800000002</c:v>
                </c:pt>
                <c:pt idx="28">
                  <c:v>0.26418710899999998</c:v>
                </c:pt>
                <c:pt idx="29">
                  <c:v>0.264099313</c:v>
                </c:pt>
                <c:pt idx="30">
                  <c:v>0.26403119700000005</c:v>
                </c:pt>
                <c:pt idx="31">
                  <c:v>0.26410992000000005</c:v>
                </c:pt>
                <c:pt idx="32">
                  <c:v>0.264030812</c:v>
                </c:pt>
                <c:pt idx="33">
                  <c:v>0.26409777899999998</c:v>
                </c:pt>
                <c:pt idx="34">
                  <c:v>0.26408065400000003</c:v>
                </c:pt>
                <c:pt idx="35">
                  <c:v>0.264089342</c:v>
                </c:pt>
                <c:pt idx="36">
                  <c:v>0.26411567100000005</c:v>
                </c:pt>
                <c:pt idx="37">
                  <c:v>0.264150304</c:v>
                </c:pt>
                <c:pt idx="38">
                  <c:v>0.26421087900000001</c:v>
                </c:pt>
                <c:pt idx="39">
                  <c:v>0.26431873900000002</c:v>
                </c:pt>
                <c:pt idx="40">
                  <c:v>0.264281934</c:v>
                </c:pt>
                <c:pt idx="41">
                  <c:v>0.26436359600000003</c:v>
                </c:pt>
                <c:pt idx="42">
                  <c:v>0.26441369199999998</c:v>
                </c:pt>
                <c:pt idx="43">
                  <c:v>0.26439899699999997</c:v>
                </c:pt>
                <c:pt idx="44">
                  <c:v>0.26459299400000003</c:v>
                </c:pt>
                <c:pt idx="45">
                  <c:v>0.26469344</c:v>
                </c:pt>
                <c:pt idx="46">
                  <c:v>0.26475491200000001</c:v>
                </c:pt>
                <c:pt idx="47">
                  <c:v>0.26485612600000003</c:v>
                </c:pt>
                <c:pt idx="48">
                  <c:v>0.26501740600000001</c:v>
                </c:pt>
                <c:pt idx="49">
                  <c:v>0.26495120799999999</c:v>
                </c:pt>
                <c:pt idx="50">
                  <c:v>0.26513050500000002</c:v>
                </c:pt>
                <c:pt idx="51">
                  <c:v>0.2652566420000001</c:v>
                </c:pt>
                <c:pt idx="52">
                  <c:v>0.26535593900000004</c:v>
                </c:pt>
                <c:pt idx="53">
                  <c:v>0.26551964900000002</c:v>
                </c:pt>
                <c:pt idx="54">
                  <c:v>0.26552424899999999</c:v>
                </c:pt>
                <c:pt idx="55">
                  <c:v>0.26556041699999999</c:v>
                </c:pt>
                <c:pt idx="56">
                  <c:v>0.265709684</c:v>
                </c:pt>
                <c:pt idx="57">
                  <c:v>0.26592003800000003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A2D-4300-A521-117140C7FCC1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'Load Regulation'!$M$23:$M$80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Regulation'!$P$23:$P$80</c:f>
              <c:numCache>
                <c:formatCode>General</c:formatCode>
                <c:ptCount val="58"/>
                <c:pt idx="0">
                  <c:v>0.26849285000000001</c:v>
                </c:pt>
                <c:pt idx="1">
                  <c:v>0.26837821700000003</c:v>
                </c:pt>
                <c:pt idx="2">
                  <c:v>0.268466908</c:v>
                </c:pt>
                <c:pt idx="3">
                  <c:v>0.26843789699999998</c:v>
                </c:pt>
                <c:pt idx="4">
                  <c:v>0.26839176300000001</c:v>
                </c:pt>
                <c:pt idx="5">
                  <c:v>0.268332338</c:v>
                </c:pt>
                <c:pt idx="6">
                  <c:v>0.26836275100000001</c:v>
                </c:pt>
                <c:pt idx="7">
                  <c:v>0.26843674700000003</c:v>
                </c:pt>
                <c:pt idx="8">
                  <c:v>0.268516492</c:v>
                </c:pt>
                <c:pt idx="9">
                  <c:v>0.26857093300000001</c:v>
                </c:pt>
                <c:pt idx="10">
                  <c:v>0.26933963500000002</c:v>
                </c:pt>
                <c:pt idx="11">
                  <c:v>0.26994092000000003</c:v>
                </c:pt>
                <c:pt idx="12">
                  <c:v>0.27018118000000002</c:v>
                </c:pt>
                <c:pt idx="13">
                  <c:v>0.27031804799999998</c:v>
                </c:pt>
                <c:pt idx="14">
                  <c:v>0.270478946</c:v>
                </c:pt>
                <c:pt idx="15">
                  <c:v>0.27052227000000006</c:v>
                </c:pt>
                <c:pt idx="16">
                  <c:v>0.27058846800000003</c:v>
                </c:pt>
                <c:pt idx="17">
                  <c:v>0.27064265399999998</c:v>
                </c:pt>
                <c:pt idx="18">
                  <c:v>0.27079971600000008</c:v>
                </c:pt>
                <c:pt idx="19">
                  <c:v>0.26632898999999999</c:v>
                </c:pt>
                <c:pt idx="20">
                  <c:v>0.26590138000000002</c:v>
                </c:pt>
                <c:pt idx="21">
                  <c:v>0.26564450800000006</c:v>
                </c:pt>
                <c:pt idx="22">
                  <c:v>0.265516839</c:v>
                </c:pt>
                <c:pt idx="23">
                  <c:v>0.26537000100000008</c:v>
                </c:pt>
                <c:pt idx="24">
                  <c:v>0.26531070200000001</c:v>
                </c:pt>
                <c:pt idx="25">
                  <c:v>0.26532922999999997</c:v>
                </c:pt>
                <c:pt idx="26">
                  <c:v>0.265311083</c:v>
                </c:pt>
                <c:pt idx="27">
                  <c:v>0.26525753699999999</c:v>
                </c:pt>
                <c:pt idx="28">
                  <c:v>0.26520296700000001</c:v>
                </c:pt>
                <c:pt idx="29">
                  <c:v>0.26520169000000005</c:v>
                </c:pt>
                <c:pt idx="30">
                  <c:v>0.26524859200000006</c:v>
                </c:pt>
                <c:pt idx="31">
                  <c:v>0.26520641800000005</c:v>
                </c:pt>
                <c:pt idx="32">
                  <c:v>0.26518124200000004</c:v>
                </c:pt>
                <c:pt idx="33">
                  <c:v>0.26522814300000003</c:v>
                </c:pt>
                <c:pt idx="34">
                  <c:v>0.26523031800000002</c:v>
                </c:pt>
                <c:pt idx="35">
                  <c:v>0.26527683400000002</c:v>
                </c:pt>
                <c:pt idx="36">
                  <c:v>0.26521702699999999</c:v>
                </c:pt>
                <c:pt idx="37">
                  <c:v>0.26520347900000002</c:v>
                </c:pt>
                <c:pt idx="38">
                  <c:v>0.26520565400000001</c:v>
                </c:pt>
                <c:pt idx="39">
                  <c:v>0.26528169199999996</c:v>
                </c:pt>
                <c:pt idx="40">
                  <c:v>0.265415752</c:v>
                </c:pt>
                <c:pt idx="41">
                  <c:v>0.26542163099999999</c:v>
                </c:pt>
                <c:pt idx="42">
                  <c:v>0.26548194999999997</c:v>
                </c:pt>
                <c:pt idx="43">
                  <c:v>0.26543709300000007</c:v>
                </c:pt>
                <c:pt idx="44">
                  <c:v>0.26564616900000004</c:v>
                </c:pt>
                <c:pt idx="45">
                  <c:v>0.26576604199999998</c:v>
                </c:pt>
                <c:pt idx="46">
                  <c:v>0.26581665100000007</c:v>
                </c:pt>
                <c:pt idx="47">
                  <c:v>0.265943296</c:v>
                </c:pt>
                <c:pt idx="48">
                  <c:v>0.26592681199999996</c:v>
                </c:pt>
                <c:pt idx="49">
                  <c:v>0.26616067999999993</c:v>
                </c:pt>
                <c:pt idx="50">
                  <c:v>0.26616668700000001</c:v>
                </c:pt>
                <c:pt idx="51">
                  <c:v>0.26618023300000004</c:v>
                </c:pt>
                <c:pt idx="52">
                  <c:v>0.26623876500000004</c:v>
                </c:pt>
                <c:pt idx="53">
                  <c:v>0.26642867200000003</c:v>
                </c:pt>
                <c:pt idx="54">
                  <c:v>0.26643761600000004</c:v>
                </c:pt>
                <c:pt idx="55">
                  <c:v>0.26653193300000005</c:v>
                </c:pt>
                <c:pt idx="56">
                  <c:v>0.26666675699999998</c:v>
                </c:pt>
                <c:pt idx="57">
                  <c:v>0.26672183700000002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9A2D-4300-A521-117140C7FCC1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'Load Regulation'!$M$23:$M$80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Regulation'!$Q$23:$Q$80</c:f>
              <c:numCache>
                <c:formatCode>General</c:formatCode>
                <c:ptCount val="58"/>
                <c:pt idx="0">
                  <c:v>0.26896902300000003</c:v>
                </c:pt>
                <c:pt idx="1">
                  <c:v>0.26885362400000001</c:v>
                </c:pt>
                <c:pt idx="2">
                  <c:v>0.26884301400000005</c:v>
                </c:pt>
                <c:pt idx="3">
                  <c:v>0.26890716900000006</c:v>
                </c:pt>
                <c:pt idx="4">
                  <c:v>0.26890997899999997</c:v>
                </c:pt>
                <c:pt idx="5">
                  <c:v>0.26891240900000002</c:v>
                </c:pt>
                <c:pt idx="6">
                  <c:v>0.26900378600000002</c:v>
                </c:pt>
                <c:pt idx="7">
                  <c:v>0.26900506099999999</c:v>
                </c:pt>
                <c:pt idx="8">
                  <c:v>0.268994071</c:v>
                </c:pt>
                <c:pt idx="9">
                  <c:v>0.26905247500000001</c:v>
                </c:pt>
                <c:pt idx="10">
                  <c:v>0.26988456199999999</c:v>
                </c:pt>
                <c:pt idx="11">
                  <c:v>0.27055089799999998</c:v>
                </c:pt>
                <c:pt idx="12">
                  <c:v>0.2707974170000001</c:v>
                </c:pt>
                <c:pt idx="13">
                  <c:v>0.27102336199999999</c:v>
                </c:pt>
                <c:pt idx="14">
                  <c:v>0.271089945</c:v>
                </c:pt>
                <c:pt idx="15">
                  <c:v>0.27119678300000005</c:v>
                </c:pt>
                <c:pt idx="16">
                  <c:v>0.27120138399999993</c:v>
                </c:pt>
                <c:pt idx="17">
                  <c:v>0.27120265999999998</c:v>
                </c:pt>
                <c:pt idx="18">
                  <c:v>0.271113202</c:v>
                </c:pt>
                <c:pt idx="19">
                  <c:v>0.26716235400000005</c:v>
                </c:pt>
                <c:pt idx="20">
                  <c:v>0.26660349799999994</c:v>
                </c:pt>
                <c:pt idx="21">
                  <c:v>0.26633704100000005</c:v>
                </c:pt>
                <c:pt idx="22">
                  <c:v>0.26613959199999992</c:v>
                </c:pt>
                <c:pt idx="23">
                  <c:v>0.26588578900000004</c:v>
                </c:pt>
                <c:pt idx="24">
                  <c:v>0.26597332900000004</c:v>
                </c:pt>
                <c:pt idx="25">
                  <c:v>0.26597614199999997</c:v>
                </c:pt>
                <c:pt idx="26">
                  <c:v>0.26581371300000001</c:v>
                </c:pt>
                <c:pt idx="27">
                  <c:v>0.26590329599999996</c:v>
                </c:pt>
                <c:pt idx="28">
                  <c:v>0.26579901500000008</c:v>
                </c:pt>
                <c:pt idx="29">
                  <c:v>0.26572923800000003</c:v>
                </c:pt>
                <c:pt idx="30">
                  <c:v>0.26579684199999998</c:v>
                </c:pt>
                <c:pt idx="31">
                  <c:v>0.26570802300000007</c:v>
                </c:pt>
                <c:pt idx="32">
                  <c:v>0.26577141000000004</c:v>
                </c:pt>
                <c:pt idx="33">
                  <c:v>0.265728982</c:v>
                </c:pt>
                <c:pt idx="34">
                  <c:v>0.26575722499999999</c:v>
                </c:pt>
                <c:pt idx="35">
                  <c:v>0.26574073999999998</c:v>
                </c:pt>
                <c:pt idx="36">
                  <c:v>0.26578099500000002</c:v>
                </c:pt>
                <c:pt idx="37">
                  <c:v>0.26576118500000001</c:v>
                </c:pt>
                <c:pt idx="38">
                  <c:v>0.26593511800000003</c:v>
                </c:pt>
                <c:pt idx="39">
                  <c:v>0.26600042199999996</c:v>
                </c:pt>
                <c:pt idx="40">
                  <c:v>0.26609844300000002</c:v>
                </c:pt>
                <c:pt idx="41">
                  <c:v>0.26607646299999999</c:v>
                </c:pt>
                <c:pt idx="42">
                  <c:v>0.26609064799999999</c:v>
                </c:pt>
                <c:pt idx="43">
                  <c:v>0.26610227600000003</c:v>
                </c:pt>
                <c:pt idx="44">
                  <c:v>0.26613180000000003</c:v>
                </c:pt>
                <c:pt idx="45">
                  <c:v>0.266197615</c:v>
                </c:pt>
                <c:pt idx="46">
                  <c:v>0.26631237400000007</c:v>
                </c:pt>
                <c:pt idx="47">
                  <c:v>0.26638764700000001</c:v>
                </c:pt>
                <c:pt idx="48">
                  <c:v>0.26639889400000005</c:v>
                </c:pt>
                <c:pt idx="49">
                  <c:v>0.266599792</c:v>
                </c:pt>
                <c:pt idx="50">
                  <c:v>0.26674701299999998</c:v>
                </c:pt>
                <c:pt idx="51">
                  <c:v>0.26675340200000008</c:v>
                </c:pt>
                <c:pt idx="52">
                  <c:v>0.26688797200000003</c:v>
                </c:pt>
                <c:pt idx="53">
                  <c:v>0.26696350100000005</c:v>
                </c:pt>
                <c:pt idx="54">
                  <c:v>0.26702765699999997</c:v>
                </c:pt>
                <c:pt idx="55">
                  <c:v>0.2671765410000001</c:v>
                </c:pt>
                <c:pt idx="56">
                  <c:v>0.26722880999999998</c:v>
                </c:pt>
                <c:pt idx="57">
                  <c:v>0.26728095099999999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9A2D-4300-A521-117140C7FC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0642328"/>
        <c:axId val="480642656"/>
      </c:scatterChart>
      <c:valAx>
        <c:axId val="480642328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2656"/>
        <c:crosses val="autoZero"/>
        <c:crossBetween val="midCat"/>
      </c:valAx>
      <c:valAx>
        <c:axId val="480642656"/>
        <c:scaling>
          <c:orientation val="minMax"/>
          <c:max val="0.28349999999999997"/>
          <c:min val="0.25650000000000001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23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Load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'Load Regulation'!$M$89:$M$146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Regulation'!$N$89:$N$146</c:f>
              <c:numCache>
                <c:formatCode>General</c:formatCode>
                <c:ptCount val="58"/>
                <c:pt idx="0">
                  <c:v>0.89700139999999995</c:v>
                </c:pt>
                <c:pt idx="1">
                  <c:v>0.89708740700000023</c:v>
                </c:pt>
                <c:pt idx="2">
                  <c:v>0.89702887600000003</c:v>
                </c:pt>
                <c:pt idx="3">
                  <c:v>0.89706095500000005</c:v>
                </c:pt>
                <c:pt idx="4">
                  <c:v>0.89710491700000006</c:v>
                </c:pt>
                <c:pt idx="5">
                  <c:v>0.89703756699999992</c:v>
                </c:pt>
                <c:pt idx="6">
                  <c:v>0.89705929200000012</c:v>
                </c:pt>
                <c:pt idx="7">
                  <c:v>0.89714606600000013</c:v>
                </c:pt>
                <c:pt idx="8">
                  <c:v>0.89718721700000015</c:v>
                </c:pt>
                <c:pt idx="9">
                  <c:v>0.8970444689999999</c:v>
                </c:pt>
                <c:pt idx="10">
                  <c:v>0.89768153600000011</c:v>
                </c:pt>
                <c:pt idx="11">
                  <c:v>0.89845368900000011</c:v>
                </c:pt>
                <c:pt idx="12">
                  <c:v>0.89846186699999997</c:v>
                </c:pt>
                <c:pt idx="13">
                  <c:v>0.89862966400000011</c:v>
                </c:pt>
                <c:pt idx="14">
                  <c:v>0.89852014100000022</c:v>
                </c:pt>
                <c:pt idx="15">
                  <c:v>0.89829125800000009</c:v>
                </c:pt>
                <c:pt idx="16">
                  <c:v>0.89825125700000008</c:v>
                </c:pt>
                <c:pt idx="17">
                  <c:v>0.89817393899999998</c:v>
                </c:pt>
                <c:pt idx="18">
                  <c:v>0.89792128700000018</c:v>
                </c:pt>
                <c:pt idx="19">
                  <c:v>0.89770109099999984</c:v>
                </c:pt>
                <c:pt idx="20">
                  <c:v>0.89660318399999994</c:v>
                </c:pt>
                <c:pt idx="21">
                  <c:v>0.89544304100000005</c:v>
                </c:pt>
                <c:pt idx="22">
                  <c:v>0.89447434000000003</c:v>
                </c:pt>
                <c:pt idx="23">
                  <c:v>0.89457913300000003</c:v>
                </c:pt>
                <c:pt idx="24">
                  <c:v>0.8946284630000001</c:v>
                </c:pt>
                <c:pt idx="25">
                  <c:v>0.89465236100000001</c:v>
                </c:pt>
                <c:pt idx="26">
                  <c:v>0.89471459899999994</c:v>
                </c:pt>
                <c:pt idx="27">
                  <c:v>0.89465491600000002</c:v>
                </c:pt>
                <c:pt idx="28">
                  <c:v>0.89465964500000017</c:v>
                </c:pt>
                <c:pt idx="29">
                  <c:v>0.89461197700000006</c:v>
                </c:pt>
                <c:pt idx="30">
                  <c:v>0.89472085999999995</c:v>
                </c:pt>
                <c:pt idx="31">
                  <c:v>0.89466999599999997</c:v>
                </c:pt>
                <c:pt idx="32">
                  <c:v>0.89479626200000006</c:v>
                </c:pt>
                <c:pt idx="33">
                  <c:v>0.89484929800000013</c:v>
                </c:pt>
                <c:pt idx="34">
                  <c:v>0.89489939299999999</c:v>
                </c:pt>
                <c:pt idx="35">
                  <c:v>0.89479690100000009</c:v>
                </c:pt>
                <c:pt idx="36">
                  <c:v>0.89497939400000015</c:v>
                </c:pt>
                <c:pt idx="37">
                  <c:v>0.89494169300000004</c:v>
                </c:pt>
                <c:pt idx="38">
                  <c:v>0.89497364299999993</c:v>
                </c:pt>
                <c:pt idx="39">
                  <c:v>0.89493326100000004</c:v>
                </c:pt>
                <c:pt idx="40">
                  <c:v>0.89494795600000021</c:v>
                </c:pt>
                <c:pt idx="41">
                  <c:v>0.89499856300000002</c:v>
                </c:pt>
                <c:pt idx="42">
                  <c:v>0.89500712500000001</c:v>
                </c:pt>
                <c:pt idx="43">
                  <c:v>0.89500405900000002</c:v>
                </c:pt>
                <c:pt idx="44">
                  <c:v>0.89505671100000017</c:v>
                </c:pt>
                <c:pt idx="45">
                  <c:v>0.89503127800000004</c:v>
                </c:pt>
                <c:pt idx="46">
                  <c:v>0.89499805100000018</c:v>
                </c:pt>
                <c:pt idx="47">
                  <c:v>0.89508891600000029</c:v>
                </c:pt>
                <c:pt idx="48">
                  <c:v>0.89518591500000011</c:v>
                </c:pt>
                <c:pt idx="49">
                  <c:v>0.89519664900000007</c:v>
                </c:pt>
                <c:pt idx="50">
                  <c:v>0.89516610500000005</c:v>
                </c:pt>
                <c:pt idx="51">
                  <c:v>0.89526208000000018</c:v>
                </c:pt>
                <c:pt idx="52">
                  <c:v>0.89521134499999988</c:v>
                </c:pt>
                <c:pt idx="53">
                  <c:v>0.89519613900000006</c:v>
                </c:pt>
                <c:pt idx="54">
                  <c:v>0.8951492350000001</c:v>
                </c:pt>
                <c:pt idx="55">
                  <c:v>0.89513594400000029</c:v>
                </c:pt>
                <c:pt idx="56">
                  <c:v>0.89514782999999998</c:v>
                </c:pt>
                <c:pt idx="57">
                  <c:v>0.89501172600000023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B83-4673-8355-D6ACC2F0AF24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'Load Regulation'!$M$89:$M$146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Regulation'!$O$89:$O$146</c:f>
              <c:numCache>
                <c:formatCode>General</c:formatCode>
                <c:ptCount val="58"/>
                <c:pt idx="0">
                  <c:v>0.89819860400000007</c:v>
                </c:pt>
                <c:pt idx="1">
                  <c:v>0.89820499600000014</c:v>
                </c:pt>
                <c:pt idx="2">
                  <c:v>0.898190936</c:v>
                </c:pt>
                <c:pt idx="3">
                  <c:v>0.89818940299999994</c:v>
                </c:pt>
                <c:pt idx="4">
                  <c:v>0.8981019910000001</c:v>
                </c:pt>
                <c:pt idx="5">
                  <c:v>0.89820640100000004</c:v>
                </c:pt>
                <c:pt idx="6">
                  <c:v>0.89825176900000014</c:v>
                </c:pt>
                <c:pt idx="7">
                  <c:v>0.89822416399999994</c:v>
                </c:pt>
                <c:pt idx="8">
                  <c:v>0.8981762379999999</c:v>
                </c:pt>
                <c:pt idx="9">
                  <c:v>0.89816576000000004</c:v>
                </c:pt>
                <c:pt idx="10">
                  <c:v>0.89891529000000003</c:v>
                </c:pt>
                <c:pt idx="11">
                  <c:v>0.89959351100000018</c:v>
                </c:pt>
                <c:pt idx="12">
                  <c:v>0.89966852800000008</c:v>
                </c:pt>
                <c:pt idx="13">
                  <c:v>0.89974328900000011</c:v>
                </c:pt>
                <c:pt idx="14">
                  <c:v>0.89988667699999991</c:v>
                </c:pt>
                <c:pt idx="15">
                  <c:v>0.89981089300000006</c:v>
                </c:pt>
                <c:pt idx="16">
                  <c:v>0.89966469300000007</c:v>
                </c:pt>
                <c:pt idx="17">
                  <c:v>0.89947312599999996</c:v>
                </c:pt>
                <c:pt idx="18">
                  <c:v>0.89952680000000007</c:v>
                </c:pt>
                <c:pt idx="19">
                  <c:v>0.899651914</c:v>
                </c:pt>
                <c:pt idx="20">
                  <c:v>0.89800729099999987</c:v>
                </c:pt>
                <c:pt idx="21">
                  <c:v>0.89621787600000025</c:v>
                </c:pt>
                <c:pt idx="22">
                  <c:v>0.89520981200000005</c:v>
                </c:pt>
                <c:pt idx="23">
                  <c:v>0.8952602930000001</c:v>
                </c:pt>
                <c:pt idx="24">
                  <c:v>0.89521633100000009</c:v>
                </c:pt>
                <c:pt idx="25">
                  <c:v>0.89535307500000005</c:v>
                </c:pt>
                <c:pt idx="26">
                  <c:v>0.89544789900000021</c:v>
                </c:pt>
                <c:pt idx="27">
                  <c:v>0.89556138200000002</c:v>
                </c:pt>
                <c:pt idx="28">
                  <c:v>0.89542131599999986</c:v>
                </c:pt>
                <c:pt idx="29">
                  <c:v>0.89546706900000017</c:v>
                </c:pt>
                <c:pt idx="30">
                  <c:v>0.895505408</c:v>
                </c:pt>
                <c:pt idx="31">
                  <c:v>0.89548291400000013</c:v>
                </c:pt>
                <c:pt idx="32">
                  <c:v>0.8955381240000001</c:v>
                </c:pt>
                <c:pt idx="33">
                  <c:v>0.89542374500000022</c:v>
                </c:pt>
                <c:pt idx="34">
                  <c:v>0.89550873100000017</c:v>
                </c:pt>
                <c:pt idx="35">
                  <c:v>0.89551154100000008</c:v>
                </c:pt>
                <c:pt idx="36">
                  <c:v>0.89562591999999996</c:v>
                </c:pt>
                <c:pt idx="37">
                  <c:v>0.8956691149999999</c:v>
                </c:pt>
                <c:pt idx="38">
                  <c:v>0.89562771000000008</c:v>
                </c:pt>
                <c:pt idx="39">
                  <c:v>0.89563806099999999</c:v>
                </c:pt>
                <c:pt idx="40">
                  <c:v>0.8956935250000001</c:v>
                </c:pt>
                <c:pt idx="41">
                  <c:v>0.89572445300000003</c:v>
                </c:pt>
                <c:pt idx="42">
                  <c:v>0.8958610669999999</c:v>
                </c:pt>
                <c:pt idx="43">
                  <c:v>0.89586809599999984</c:v>
                </c:pt>
                <c:pt idx="44">
                  <c:v>0.89585940599999991</c:v>
                </c:pt>
                <c:pt idx="45">
                  <c:v>0.8959579390000002</c:v>
                </c:pt>
                <c:pt idx="46">
                  <c:v>0.89596368900000001</c:v>
                </c:pt>
                <c:pt idx="47">
                  <c:v>0.8959937200000001</c:v>
                </c:pt>
                <c:pt idx="48">
                  <c:v>0.89588994700000002</c:v>
                </c:pt>
                <c:pt idx="49">
                  <c:v>0.89597812799999998</c:v>
                </c:pt>
                <c:pt idx="50">
                  <c:v>0.89602618000000001</c:v>
                </c:pt>
                <c:pt idx="51">
                  <c:v>0.89612381800000007</c:v>
                </c:pt>
                <c:pt idx="52">
                  <c:v>0.89605825699999997</c:v>
                </c:pt>
                <c:pt idx="53">
                  <c:v>0.89608573499999999</c:v>
                </c:pt>
                <c:pt idx="54">
                  <c:v>0.89620062400000011</c:v>
                </c:pt>
                <c:pt idx="55">
                  <c:v>0.89630925100000014</c:v>
                </c:pt>
                <c:pt idx="56">
                  <c:v>0.89629660000000011</c:v>
                </c:pt>
                <c:pt idx="57">
                  <c:v>0.89622337099999994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1B83-4673-8355-D6ACC2F0AF24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'Load Regulation'!$M$89:$M$146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Regulation'!$P$89:$P$146</c:f>
              <c:numCache>
                <c:formatCode>General</c:formatCode>
                <c:ptCount val="58"/>
                <c:pt idx="0">
                  <c:v>0.89884180800000002</c:v>
                </c:pt>
                <c:pt idx="1">
                  <c:v>0.8989702420000002</c:v>
                </c:pt>
                <c:pt idx="2">
                  <c:v>0.89901062700000023</c:v>
                </c:pt>
                <c:pt idx="3">
                  <c:v>0.89886519400000009</c:v>
                </c:pt>
                <c:pt idx="4">
                  <c:v>0.89877816399999999</c:v>
                </c:pt>
                <c:pt idx="5">
                  <c:v>0.89883528899999998</c:v>
                </c:pt>
                <c:pt idx="6">
                  <c:v>0.89881535400000012</c:v>
                </c:pt>
                <c:pt idx="7">
                  <c:v>0.89894212800000006</c:v>
                </c:pt>
                <c:pt idx="8">
                  <c:v>0.89882302199999997</c:v>
                </c:pt>
                <c:pt idx="9">
                  <c:v>0.89891171300000006</c:v>
                </c:pt>
                <c:pt idx="10">
                  <c:v>0.89953549200000005</c:v>
                </c:pt>
                <c:pt idx="11">
                  <c:v>0.9000158800000001</c:v>
                </c:pt>
                <c:pt idx="12">
                  <c:v>0.90030713100000015</c:v>
                </c:pt>
                <c:pt idx="13">
                  <c:v>0.90039454399999985</c:v>
                </c:pt>
                <c:pt idx="14">
                  <c:v>0.90040847200000018</c:v>
                </c:pt>
                <c:pt idx="15">
                  <c:v>0.90056042400000003</c:v>
                </c:pt>
                <c:pt idx="16">
                  <c:v>0.90074138500000012</c:v>
                </c:pt>
                <c:pt idx="17">
                  <c:v>0.90064655900000012</c:v>
                </c:pt>
                <c:pt idx="18">
                  <c:v>0.90084502799999999</c:v>
                </c:pt>
                <c:pt idx="19">
                  <c:v>0.90102879999999996</c:v>
                </c:pt>
                <c:pt idx="20">
                  <c:v>0.89885625000000002</c:v>
                </c:pt>
                <c:pt idx="21">
                  <c:v>0.89774122000000001</c:v>
                </c:pt>
                <c:pt idx="22">
                  <c:v>0.89553275600000026</c:v>
                </c:pt>
                <c:pt idx="23">
                  <c:v>0.89557722799999995</c:v>
                </c:pt>
                <c:pt idx="24">
                  <c:v>0.89551626900000003</c:v>
                </c:pt>
                <c:pt idx="25">
                  <c:v>0.89562362000000006</c:v>
                </c:pt>
                <c:pt idx="26">
                  <c:v>0.89555486500000003</c:v>
                </c:pt>
                <c:pt idx="27">
                  <c:v>0.89562592000000019</c:v>
                </c:pt>
                <c:pt idx="28">
                  <c:v>0.89563639800000028</c:v>
                </c:pt>
                <c:pt idx="29">
                  <c:v>0.89571601700000014</c:v>
                </c:pt>
                <c:pt idx="30">
                  <c:v>0.89569723000000001</c:v>
                </c:pt>
                <c:pt idx="31">
                  <c:v>0.89578119400000011</c:v>
                </c:pt>
                <c:pt idx="32">
                  <c:v>0.89581148200000027</c:v>
                </c:pt>
                <c:pt idx="33">
                  <c:v>0.89572253400000013</c:v>
                </c:pt>
                <c:pt idx="34">
                  <c:v>0.89586911699999994</c:v>
                </c:pt>
                <c:pt idx="35">
                  <c:v>0.89590362300000026</c:v>
                </c:pt>
                <c:pt idx="36">
                  <c:v>0.89592790499999997</c:v>
                </c:pt>
                <c:pt idx="37">
                  <c:v>0.89585838400000006</c:v>
                </c:pt>
                <c:pt idx="38">
                  <c:v>0.89586438800000001</c:v>
                </c:pt>
                <c:pt idx="39">
                  <c:v>0.89594566800000008</c:v>
                </c:pt>
                <c:pt idx="40">
                  <c:v>0.89602234700000005</c:v>
                </c:pt>
                <c:pt idx="41">
                  <c:v>0.89612854600000014</c:v>
                </c:pt>
                <c:pt idx="42">
                  <c:v>0.89609710799999998</c:v>
                </c:pt>
                <c:pt idx="43">
                  <c:v>0.89615768400000007</c:v>
                </c:pt>
                <c:pt idx="44">
                  <c:v>0.89633723900000017</c:v>
                </c:pt>
                <c:pt idx="45">
                  <c:v>0.8963495050000001</c:v>
                </c:pt>
                <c:pt idx="46">
                  <c:v>0.89641928399999993</c:v>
                </c:pt>
                <c:pt idx="47">
                  <c:v>0.89646605800000001</c:v>
                </c:pt>
                <c:pt idx="48">
                  <c:v>0.8964206910000001</c:v>
                </c:pt>
                <c:pt idx="49">
                  <c:v>0.89644343800000004</c:v>
                </c:pt>
                <c:pt idx="50">
                  <c:v>0.89643858100000018</c:v>
                </c:pt>
                <c:pt idx="51">
                  <c:v>0.89660458999999992</c:v>
                </c:pt>
                <c:pt idx="52">
                  <c:v>0.89643985899999978</c:v>
                </c:pt>
                <c:pt idx="53">
                  <c:v>0.89660050000000013</c:v>
                </c:pt>
                <c:pt idx="54">
                  <c:v>0.89652177699999991</c:v>
                </c:pt>
                <c:pt idx="55">
                  <c:v>0.89659130000000009</c:v>
                </c:pt>
                <c:pt idx="56">
                  <c:v>0.89668650699999985</c:v>
                </c:pt>
                <c:pt idx="57">
                  <c:v>0.896716925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1B83-4673-8355-D6ACC2F0AF24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'Load Regulation'!$M$89:$M$146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Regulation'!$Q$89:$Q$146</c:f>
              <c:numCache>
                <c:formatCode>General</c:formatCode>
                <c:ptCount val="58"/>
                <c:pt idx="0">
                  <c:v>0.89905612299999993</c:v>
                </c:pt>
                <c:pt idx="1">
                  <c:v>0.89891682500000003</c:v>
                </c:pt>
                <c:pt idx="2">
                  <c:v>0.89898621700000025</c:v>
                </c:pt>
                <c:pt idx="3">
                  <c:v>0.89882596100000001</c:v>
                </c:pt>
                <c:pt idx="4">
                  <c:v>0.89893816600000009</c:v>
                </c:pt>
                <c:pt idx="5">
                  <c:v>0.89911312200000015</c:v>
                </c:pt>
                <c:pt idx="6">
                  <c:v>0.89903018099999998</c:v>
                </c:pt>
                <c:pt idx="7">
                  <c:v>0.89904027700000011</c:v>
                </c:pt>
                <c:pt idx="8">
                  <c:v>0.89907094800000009</c:v>
                </c:pt>
                <c:pt idx="9">
                  <c:v>0.89895835800000012</c:v>
                </c:pt>
                <c:pt idx="10">
                  <c:v>0.89963261600000011</c:v>
                </c:pt>
                <c:pt idx="11">
                  <c:v>0.90019134600000006</c:v>
                </c:pt>
                <c:pt idx="12">
                  <c:v>0.90034112500000008</c:v>
                </c:pt>
                <c:pt idx="13">
                  <c:v>0.90039901700000013</c:v>
                </c:pt>
                <c:pt idx="14">
                  <c:v>0.90047901600000024</c:v>
                </c:pt>
                <c:pt idx="15">
                  <c:v>0.90044898399999995</c:v>
                </c:pt>
                <c:pt idx="16">
                  <c:v>0.90045256300000021</c:v>
                </c:pt>
                <c:pt idx="17">
                  <c:v>0.90040591600000008</c:v>
                </c:pt>
                <c:pt idx="18">
                  <c:v>0.90052694100000008</c:v>
                </c:pt>
                <c:pt idx="19">
                  <c:v>0.90070483400000023</c:v>
                </c:pt>
                <c:pt idx="20">
                  <c:v>0.89957613100000011</c:v>
                </c:pt>
                <c:pt idx="21">
                  <c:v>0.89785534000000011</c:v>
                </c:pt>
                <c:pt idx="22">
                  <c:v>0.89571435500000018</c:v>
                </c:pt>
                <c:pt idx="23">
                  <c:v>0.8957243250000001</c:v>
                </c:pt>
                <c:pt idx="24">
                  <c:v>0.89572419600000008</c:v>
                </c:pt>
                <c:pt idx="25">
                  <c:v>0.89577480399999998</c:v>
                </c:pt>
                <c:pt idx="26">
                  <c:v>0.89568892499999997</c:v>
                </c:pt>
                <c:pt idx="27">
                  <c:v>0.89573761500000004</c:v>
                </c:pt>
                <c:pt idx="28">
                  <c:v>0.89559473700000025</c:v>
                </c:pt>
                <c:pt idx="29">
                  <c:v>0.89572138300000004</c:v>
                </c:pt>
                <c:pt idx="30">
                  <c:v>0.89572483599999997</c:v>
                </c:pt>
                <c:pt idx="31">
                  <c:v>0.89578387600000009</c:v>
                </c:pt>
                <c:pt idx="32">
                  <c:v>0.89579767999999993</c:v>
                </c:pt>
                <c:pt idx="33">
                  <c:v>0.89586004400000019</c:v>
                </c:pt>
                <c:pt idx="34">
                  <c:v>0.8959584490000001</c:v>
                </c:pt>
                <c:pt idx="35">
                  <c:v>0.89593391000000011</c:v>
                </c:pt>
                <c:pt idx="36">
                  <c:v>0.89593723400000003</c:v>
                </c:pt>
                <c:pt idx="37">
                  <c:v>0.89608867400000014</c:v>
                </c:pt>
                <c:pt idx="38">
                  <c:v>0.89598592600000004</c:v>
                </c:pt>
                <c:pt idx="39">
                  <c:v>0.89598592600000015</c:v>
                </c:pt>
                <c:pt idx="40">
                  <c:v>0.89606924700000012</c:v>
                </c:pt>
                <c:pt idx="41">
                  <c:v>0.896083305</c:v>
                </c:pt>
                <c:pt idx="42">
                  <c:v>0.89609749200000022</c:v>
                </c:pt>
                <c:pt idx="43">
                  <c:v>0.89617519099999998</c:v>
                </c:pt>
                <c:pt idx="44">
                  <c:v>0.89615282800000018</c:v>
                </c:pt>
                <c:pt idx="45">
                  <c:v>0.89624650300000008</c:v>
                </c:pt>
                <c:pt idx="46">
                  <c:v>0.89637327800000011</c:v>
                </c:pt>
                <c:pt idx="47">
                  <c:v>0.89641902800000017</c:v>
                </c:pt>
                <c:pt idx="48">
                  <c:v>0.89632394800000004</c:v>
                </c:pt>
                <c:pt idx="49">
                  <c:v>0.89636893200000023</c:v>
                </c:pt>
                <c:pt idx="50">
                  <c:v>0.89649161799999999</c:v>
                </c:pt>
                <c:pt idx="51">
                  <c:v>0.89633826000000005</c:v>
                </c:pt>
                <c:pt idx="52">
                  <c:v>0.89644049800000014</c:v>
                </c:pt>
                <c:pt idx="53">
                  <c:v>0.89658657100000005</c:v>
                </c:pt>
                <c:pt idx="54">
                  <c:v>0.89659769000000011</c:v>
                </c:pt>
                <c:pt idx="55">
                  <c:v>0.8967374990000001</c:v>
                </c:pt>
                <c:pt idx="56">
                  <c:v>0.896709384</c:v>
                </c:pt>
                <c:pt idx="57">
                  <c:v>0.89679743600000017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1B83-4673-8355-D6ACC2F0AF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3363576"/>
        <c:axId val="483366200"/>
      </c:scatterChart>
      <c:valAx>
        <c:axId val="483363576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3366200"/>
        <c:crosses val="autoZero"/>
        <c:crossBetween val="midCat"/>
      </c:valAx>
      <c:valAx>
        <c:axId val="483366200"/>
        <c:scaling>
          <c:orientation val="minMax"/>
          <c:max val="0.94499999999999995"/>
          <c:min val="0.8549999999999999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33635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Load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'Load Regulation'!$M$155:$M$212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Regulation'!$N$155:$N$212</c:f>
              <c:numCache>
                <c:formatCode>General</c:formatCode>
                <c:ptCount val="58"/>
                <c:pt idx="0">
                  <c:v>1.3987258900000001</c:v>
                </c:pt>
                <c:pt idx="1">
                  <c:v>1.3989166100000001</c:v>
                </c:pt>
                <c:pt idx="2">
                  <c:v>1.3988276000000002</c:v>
                </c:pt>
                <c:pt idx="3">
                  <c:v>1.3988568300000002</c:v>
                </c:pt>
                <c:pt idx="4">
                  <c:v>1.3988847900000001</c:v>
                </c:pt>
                <c:pt idx="5">
                  <c:v>1.39884794</c:v>
                </c:pt>
                <c:pt idx="6">
                  <c:v>1.3987487700000001</c:v>
                </c:pt>
                <c:pt idx="7">
                  <c:v>1.3988542900000001</c:v>
                </c:pt>
                <c:pt idx="8">
                  <c:v>1.3987487800000002</c:v>
                </c:pt>
                <c:pt idx="9">
                  <c:v>1.3987691200000001</c:v>
                </c:pt>
                <c:pt idx="10">
                  <c:v>1.3992128500000001</c:v>
                </c:pt>
                <c:pt idx="11">
                  <c:v>1.40005961</c:v>
                </c:pt>
                <c:pt idx="12">
                  <c:v>1.4002897400000001</c:v>
                </c:pt>
                <c:pt idx="13">
                  <c:v>1.40039779</c:v>
                </c:pt>
                <c:pt idx="14">
                  <c:v>1.4003774600000001</c:v>
                </c:pt>
                <c:pt idx="15">
                  <c:v>1.40017532</c:v>
                </c:pt>
                <c:pt idx="16">
                  <c:v>1.4001562299999999</c:v>
                </c:pt>
                <c:pt idx="17">
                  <c:v>1.3996883699999998</c:v>
                </c:pt>
                <c:pt idx="18">
                  <c:v>1.3995218</c:v>
                </c:pt>
                <c:pt idx="19">
                  <c:v>1.40031262</c:v>
                </c:pt>
                <c:pt idx="20">
                  <c:v>1.3971773100000002</c:v>
                </c:pt>
                <c:pt idx="21">
                  <c:v>1.39624791</c:v>
                </c:pt>
                <c:pt idx="22">
                  <c:v>1.39549905</c:v>
                </c:pt>
                <c:pt idx="23">
                  <c:v>1.3954240200000001</c:v>
                </c:pt>
                <c:pt idx="24">
                  <c:v>1.3953566399999997</c:v>
                </c:pt>
                <c:pt idx="25">
                  <c:v>1.39549141</c:v>
                </c:pt>
                <c:pt idx="26">
                  <c:v>1.3953744499999998</c:v>
                </c:pt>
                <c:pt idx="27">
                  <c:v>1.39533375</c:v>
                </c:pt>
                <c:pt idx="28">
                  <c:v>1.3954074999999999</c:v>
                </c:pt>
                <c:pt idx="29">
                  <c:v>1.39534519</c:v>
                </c:pt>
                <c:pt idx="30">
                  <c:v>1.39548125</c:v>
                </c:pt>
                <c:pt idx="31">
                  <c:v>1.39534011</c:v>
                </c:pt>
                <c:pt idx="32">
                  <c:v>1.39541005</c:v>
                </c:pt>
                <c:pt idx="33">
                  <c:v>1.3955346399999999</c:v>
                </c:pt>
                <c:pt idx="34">
                  <c:v>1.3954405399999998</c:v>
                </c:pt>
                <c:pt idx="35">
                  <c:v>1.39538589</c:v>
                </c:pt>
                <c:pt idx="36">
                  <c:v>1.3953375800000001</c:v>
                </c:pt>
                <c:pt idx="37">
                  <c:v>1.3954202200000001</c:v>
                </c:pt>
                <c:pt idx="38">
                  <c:v>1.39533248</c:v>
                </c:pt>
                <c:pt idx="39">
                  <c:v>1.3953858800000001</c:v>
                </c:pt>
                <c:pt idx="40">
                  <c:v>1.3954787099999999</c:v>
                </c:pt>
                <c:pt idx="41">
                  <c:v>1.3952829</c:v>
                </c:pt>
                <c:pt idx="42">
                  <c:v>1.3952561999999999</c:v>
                </c:pt>
                <c:pt idx="43">
                  <c:v>1.3952930699999999</c:v>
                </c:pt>
                <c:pt idx="44">
                  <c:v>1.3951570299999998</c:v>
                </c:pt>
                <c:pt idx="45">
                  <c:v>1.39516975</c:v>
                </c:pt>
                <c:pt idx="46">
                  <c:v>1.3950667699999999</c:v>
                </c:pt>
                <c:pt idx="47">
                  <c:v>1.39499811</c:v>
                </c:pt>
                <c:pt idx="48">
                  <c:v>1.3947616199999999</c:v>
                </c:pt>
                <c:pt idx="49">
                  <c:v>1.3947984999999998</c:v>
                </c:pt>
                <c:pt idx="50">
                  <c:v>1.39475781</c:v>
                </c:pt>
                <c:pt idx="51">
                  <c:v>1.3946611900000003</c:v>
                </c:pt>
                <c:pt idx="52">
                  <c:v>1.3946573699999998</c:v>
                </c:pt>
                <c:pt idx="53">
                  <c:v>1.39437509</c:v>
                </c:pt>
                <c:pt idx="54">
                  <c:v>1.39418058</c:v>
                </c:pt>
                <c:pt idx="55">
                  <c:v>1.39386783</c:v>
                </c:pt>
                <c:pt idx="56">
                  <c:v>1.3937356100000002</c:v>
                </c:pt>
                <c:pt idx="57">
                  <c:v>1.39352582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5C5-4EE4-A385-986E152AA7C6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'Load Regulation'!$M$155:$M$212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Regulation'!$O$155:$O$212</c:f>
              <c:numCache>
                <c:formatCode>General</c:formatCode>
                <c:ptCount val="58"/>
                <c:pt idx="0">
                  <c:v>1.40107293</c:v>
                </c:pt>
                <c:pt idx="1">
                  <c:v>1.4011123400000001</c:v>
                </c:pt>
                <c:pt idx="2">
                  <c:v>1.4011275999999999</c:v>
                </c:pt>
                <c:pt idx="3">
                  <c:v>1.4011822600000001</c:v>
                </c:pt>
                <c:pt idx="4">
                  <c:v>1.4011581</c:v>
                </c:pt>
                <c:pt idx="5">
                  <c:v>1.4011403</c:v>
                </c:pt>
                <c:pt idx="6">
                  <c:v>1.40123313</c:v>
                </c:pt>
                <c:pt idx="7">
                  <c:v>1.40131703</c:v>
                </c:pt>
                <c:pt idx="8">
                  <c:v>1.4011491999999999</c:v>
                </c:pt>
                <c:pt idx="9">
                  <c:v>1.4011314100000001</c:v>
                </c:pt>
                <c:pt idx="10">
                  <c:v>1.4013068699999998</c:v>
                </c:pt>
                <c:pt idx="11">
                  <c:v>1.40241554</c:v>
                </c:pt>
                <c:pt idx="12">
                  <c:v>1.40282493</c:v>
                </c:pt>
                <c:pt idx="13">
                  <c:v>1.4029253699999997</c:v>
                </c:pt>
                <c:pt idx="14">
                  <c:v>1.4030893900000001</c:v>
                </c:pt>
                <c:pt idx="15">
                  <c:v>1.4030359800000001</c:v>
                </c:pt>
                <c:pt idx="16">
                  <c:v>1.4029355299999999</c:v>
                </c:pt>
                <c:pt idx="17">
                  <c:v>1.40288469</c:v>
                </c:pt>
                <c:pt idx="18">
                  <c:v>1.40279441</c:v>
                </c:pt>
                <c:pt idx="19">
                  <c:v>1.4014836000000002</c:v>
                </c:pt>
                <c:pt idx="20">
                  <c:v>1.4015802100000001</c:v>
                </c:pt>
                <c:pt idx="21">
                  <c:v>1.3999884000000002</c:v>
                </c:pt>
                <c:pt idx="22">
                  <c:v>1.39787532</c:v>
                </c:pt>
                <c:pt idx="23">
                  <c:v>1.3966776299999999</c:v>
                </c:pt>
                <c:pt idx="24">
                  <c:v>1.39669672</c:v>
                </c:pt>
                <c:pt idx="25">
                  <c:v>1.396773</c:v>
                </c:pt>
                <c:pt idx="26">
                  <c:v>1.3968149600000002</c:v>
                </c:pt>
                <c:pt idx="27">
                  <c:v>1.3966560399999999</c:v>
                </c:pt>
                <c:pt idx="28">
                  <c:v>1.39681495</c:v>
                </c:pt>
                <c:pt idx="29">
                  <c:v>1.3966382300000002</c:v>
                </c:pt>
                <c:pt idx="30">
                  <c:v>1.3967857100000001</c:v>
                </c:pt>
                <c:pt idx="31">
                  <c:v>1.3966534800000001</c:v>
                </c:pt>
                <c:pt idx="32">
                  <c:v>1.39661408</c:v>
                </c:pt>
                <c:pt idx="33">
                  <c:v>1.3966979900000001</c:v>
                </c:pt>
                <c:pt idx="34">
                  <c:v>1.3966916399999998</c:v>
                </c:pt>
                <c:pt idx="35">
                  <c:v>1.3966191400000001</c:v>
                </c:pt>
                <c:pt idx="36">
                  <c:v>1.3965848200000002</c:v>
                </c:pt>
                <c:pt idx="37">
                  <c:v>1.39651109</c:v>
                </c:pt>
                <c:pt idx="38">
                  <c:v>1.39654415</c:v>
                </c:pt>
                <c:pt idx="39">
                  <c:v>1.3964615000000002</c:v>
                </c:pt>
                <c:pt idx="40">
                  <c:v>1.39647802</c:v>
                </c:pt>
                <c:pt idx="41">
                  <c:v>1.3964831099999997</c:v>
                </c:pt>
                <c:pt idx="42">
                  <c:v>1.39646403</c:v>
                </c:pt>
                <c:pt idx="43">
                  <c:v>1.3963801300000003</c:v>
                </c:pt>
                <c:pt idx="44">
                  <c:v>1.3964716699999999</c:v>
                </c:pt>
                <c:pt idx="45">
                  <c:v>1.3963941100000004</c:v>
                </c:pt>
                <c:pt idx="46">
                  <c:v>1.3963228999999999</c:v>
                </c:pt>
                <c:pt idx="47">
                  <c:v>1.39629877</c:v>
                </c:pt>
                <c:pt idx="48">
                  <c:v>1.3964398899999999</c:v>
                </c:pt>
                <c:pt idx="49">
                  <c:v>1.3963521600000002</c:v>
                </c:pt>
                <c:pt idx="50">
                  <c:v>1.3963064000000001</c:v>
                </c:pt>
                <c:pt idx="51">
                  <c:v>1.3962402899999999</c:v>
                </c:pt>
                <c:pt idx="52">
                  <c:v>1.3961487400000003</c:v>
                </c:pt>
                <c:pt idx="53">
                  <c:v>1.3961462</c:v>
                </c:pt>
                <c:pt idx="54">
                  <c:v>1.39601525</c:v>
                </c:pt>
                <c:pt idx="55">
                  <c:v>1.3960991600000001</c:v>
                </c:pt>
                <c:pt idx="56">
                  <c:v>1.3960317899999999</c:v>
                </c:pt>
                <c:pt idx="57">
                  <c:v>1.3960190699999999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35C5-4EE4-A385-986E152AA7C6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'Load Regulation'!$M$155:$M$212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Regulation'!$P$155:$P$212</c:f>
              <c:numCache>
                <c:formatCode>General</c:formatCode>
                <c:ptCount val="58"/>
                <c:pt idx="0">
                  <c:v>1.4024587600000005</c:v>
                </c:pt>
                <c:pt idx="1">
                  <c:v>1.40229983</c:v>
                </c:pt>
                <c:pt idx="2">
                  <c:v>1.4023061900000002</c:v>
                </c:pt>
                <c:pt idx="3">
                  <c:v>1.4021816</c:v>
                </c:pt>
                <c:pt idx="4">
                  <c:v>1.4022426300000002</c:v>
                </c:pt>
                <c:pt idx="5">
                  <c:v>1.4022947399999999</c:v>
                </c:pt>
                <c:pt idx="6">
                  <c:v>1.4022019499999998</c:v>
                </c:pt>
                <c:pt idx="7">
                  <c:v>1.40238248</c:v>
                </c:pt>
                <c:pt idx="8">
                  <c:v>1.4023354299999997</c:v>
                </c:pt>
                <c:pt idx="9">
                  <c:v>1.40233926</c:v>
                </c:pt>
                <c:pt idx="10">
                  <c:v>1.4027562599999999</c:v>
                </c:pt>
                <c:pt idx="11">
                  <c:v>1.4036513400000001</c:v>
                </c:pt>
                <c:pt idx="12">
                  <c:v>1.4040734500000001</c:v>
                </c:pt>
                <c:pt idx="13">
                  <c:v>1.40435442</c:v>
                </c:pt>
                <c:pt idx="14">
                  <c:v>1.4044676200000001</c:v>
                </c:pt>
                <c:pt idx="15">
                  <c:v>1.4044993700000004</c:v>
                </c:pt>
                <c:pt idx="16">
                  <c:v>1.4045502499999998</c:v>
                </c:pt>
                <c:pt idx="17">
                  <c:v>1.4044790200000001</c:v>
                </c:pt>
                <c:pt idx="18">
                  <c:v>1.4044459899999997</c:v>
                </c:pt>
                <c:pt idx="19">
                  <c:v>1.4028350999999999</c:v>
                </c:pt>
                <c:pt idx="20">
                  <c:v>1.40398701</c:v>
                </c:pt>
                <c:pt idx="21">
                  <c:v>1.4019807200000001</c:v>
                </c:pt>
                <c:pt idx="22">
                  <c:v>1.4000239999999999</c:v>
                </c:pt>
                <c:pt idx="23">
                  <c:v>1.39813469</c:v>
                </c:pt>
                <c:pt idx="24">
                  <c:v>1.3968721799999999</c:v>
                </c:pt>
                <c:pt idx="25">
                  <c:v>1.3969039699999999</c:v>
                </c:pt>
                <c:pt idx="26">
                  <c:v>1.3969217500000002</c:v>
                </c:pt>
                <c:pt idx="27">
                  <c:v>1.3969916899999999</c:v>
                </c:pt>
                <c:pt idx="28">
                  <c:v>1.3969103100000002</c:v>
                </c:pt>
                <c:pt idx="29">
                  <c:v>1.3970603399999999</c:v>
                </c:pt>
                <c:pt idx="30">
                  <c:v>1.3969204899999998</c:v>
                </c:pt>
                <c:pt idx="31">
                  <c:v>1.3968467400000002</c:v>
                </c:pt>
                <c:pt idx="32">
                  <c:v>1.3967997000000001</c:v>
                </c:pt>
                <c:pt idx="33">
                  <c:v>1.3968505600000003</c:v>
                </c:pt>
                <c:pt idx="34">
                  <c:v>1.3968149600000002</c:v>
                </c:pt>
                <c:pt idx="35">
                  <c:v>1.39684929</c:v>
                </c:pt>
                <c:pt idx="36">
                  <c:v>1.3968632700000001</c:v>
                </c:pt>
                <c:pt idx="37">
                  <c:v>1.3969141200000004</c:v>
                </c:pt>
                <c:pt idx="38">
                  <c:v>1.39677937</c:v>
                </c:pt>
                <c:pt idx="39">
                  <c:v>1.3967361300000001</c:v>
                </c:pt>
                <c:pt idx="40">
                  <c:v>1.3967780799999998</c:v>
                </c:pt>
                <c:pt idx="41">
                  <c:v>1.3968213100000002</c:v>
                </c:pt>
                <c:pt idx="42">
                  <c:v>1.3967081400000001</c:v>
                </c:pt>
                <c:pt idx="43">
                  <c:v>1.3967641</c:v>
                </c:pt>
                <c:pt idx="44">
                  <c:v>1.3968073300000001</c:v>
                </c:pt>
                <c:pt idx="45">
                  <c:v>1.3968136899999997</c:v>
                </c:pt>
                <c:pt idx="46">
                  <c:v>1.3966636600000002</c:v>
                </c:pt>
                <c:pt idx="47">
                  <c:v>1.3967615500000001</c:v>
                </c:pt>
                <c:pt idx="48">
                  <c:v>1.39674122</c:v>
                </c:pt>
                <c:pt idx="49">
                  <c:v>1.39651236</c:v>
                </c:pt>
                <c:pt idx="50">
                  <c:v>1.3965466900000003</c:v>
                </c:pt>
                <c:pt idx="51">
                  <c:v>1.3965339699999999</c:v>
                </c:pt>
                <c:pt idx="52">
                  <c:v>1.3966305999999999</c:v>
                </c:pt>
                <c:pt idx="53">
                  <c:v>1.3966051800000003</c:v>
                </c:pt>
                <c:pt idx="54">
                  <c:v>1.3965428599999998</c:v>
                </c:pt>
                <c:pt idx="55">
                  <c:v>1.3964882099999998</c:v>
                </c:pt>
                <c:pt idx="56">
                  <c:v>1.3964322499999999</c:v>
                </c:pt>
                <c:pt idx="57">
                  <c:v>1.3964348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35C5-4EE4-A385-986E152AA7C6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'Load Regulation'!$M$155:$M$212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Regulation'!$Q$155:$Q$212</c:f>
              <c:numCache>
                <c:formatCode>General</c:formatCode>
                <c:ptCount val="58"/>
                <c:pt idx="0">
                  <c:v>1.40241426</c:v>
                </c:pt>
                <c:pt idx="1">
                  <c:v>1.4023176399999999</c:v>
                </c:pt>
                <c:pt idx="2">
                  <c:v>1.4023545000000002</c:v>
                </c:pt>
                <c:pt idx="3">
                  <c:v>1.4023723100000001</c:v>
                </c:pt>
                <c:pt idx="4">
                  <c:v>1.4024269600000001</c:v>
                </c:pt>
                <c:pt idx="5">
                  <c:v>1.4024485800000002</c:v>
                </c:pt>
                <c:pt idx="6">
                  <c:v>1.40243586</c:v>
                </c:pt>
                <c:pt idx="7">
                  <c:v>1.4025070700000002</c:v>
                </c:pt>
                <c:pt idx="8">
                  <c:v>1.4024867099999998</c:v>
                </c:pt>
                <c:pt idx="9">
                  <c:v>1.4024345999999999</c:v>
                </c:pt>
                <c:pt idx="10">
                  <c:v>1.4028414499999999</c:v>
                </c:pt>
                <c:pt idx="11">
                  <c:v>1.40369202</c:v>
                </c:pt>
                <c:pt idx="12">
                  <c:v>1.4040200500000002</c:v>
                </c:pt>
                <c:pt idx="13">
                  <c:v>1.4043646200000002</c:v>
                </c:pt>
                <c:pt idx="14">
                  <c:v>1.40458076</c:v>
                </c:pt>
                <c:pt idx="15">
                  <c:v>1.4045210000000001</c:v>
                </c:pt>
                <c:pt idx="16">
                  <c:v>1.4046392200000002</c:v>
                </c:pt>
                <c:pt idx="17">
                  <c:v>1.4046328799999999</c:v>
                </c:pt>
                <c:pt idx="18">
                  <c:v>1.40445361</c:v>
                </c:pt>
                <c:pt idx="19">
                  <c:v>1.4034848</c:v>
                </c:pt>
                <c:pt idx="20">
                  <c:v>1.4043404399999999</c:v>
                </c:pt>
                <c:pt idx="21">
                  <c:v>1.40219559</c:v>
                </c:pt>
                <c:pt idx="22">
                  <c:v>1.4003647400000001</c:v>
                </c:pt>
                <c:pt idx="23">
                  <c:v>1.3979643200000003</c:v>
                </c:pt>
                <c:pt idx="24">
                  <c:v>1.3968353</c:v>
                </c:pt>
                <c:pt idx="25">
                  <c:v>1.3967819000000001</c:v>
                </c:pt>
                <c:pt idx="26">
                  <c:v>1.3967971699999999</c:v>
                </c:pt>
                <c:pt idx="27">
                  <c:v>1.3967399300000003</c:v>
                </c:pt>
                <c:pt idx="28">
                  <c:v>1.39672722</c:v>
                </c:pt>
                <c:pt idx="29">
                  <c:v>1.3966980099999999</c:v>
                </c:pt>
                <c:pt idx="30">
                  <c:v>1.3967424899999998</c:v>
                </c:pt>
                <c:pt idx="31">
                  <c:v>1.3967106800000002</c:v>
                </c:pt>
                <c:pt idx="32">
                  <c:v>1.3966865400000004</c:v>
                </c:pt>
                <c:pt idx="33">
                  <c:v>1.3964818300000004</c:v>
                </c:pt>
                <c:pt idx="34">
                  <c:v>1.3966102600000001</c:v>
                </c:pt>
                <c:pt idx="35">
                  <c:v>1.3966178899999999</c:v>
                </c:pt>
                <c:pt idx="36">
                  <c:v>1.3965670300000002</c:v>
                </c:pt>
                <c:pt idx="37">
                  <c:v>1.3965454099999999</c:v>
                </c:pt>
                <c:pt idx="38">
                  <c:v>1.39661407</c:v>
                </c:pt>
                <c:pt idx="39">
                  <c:v>1.3966280499999999</c:v>
                </c:pt>
                <c:pt idx="40">
                  <c:v>1.39669417</c:v>
                </c:pt>
                <c:pt idx="41">
                  <c:v>1.3965822800000001</c:v>
                </c:pt>
                <c:pt idx="42">
                  <c:v>1.3965708400000003</c:v>
                </c:pt>
                <c:pt idx="43">
                  <c:v>1.3964958199999999</c:v>
                </c:pt>
                <c:pt idx="44">
                  <c:v>1.3964386200000001</c:v>
                </c:pt>
                <c:pt idx="45">
                  <c:v>1.3964386099999999</c:v>
                </c:pt>
                <c:pt idx="46">
                  <c:v>1.3963330899999997</c:v>
                </c:pt>
                <c:pt idx="47">
                  <c:v>1.39627843</c:v>
                </c:pt>
                <c:pt idx="48">
                  <c:v>1.3965466800000002</c:v>
                </c:pt>
                <c:pt idx="49">
                  <c:v>1.39640684</c:v>
                </c:pt>
                <c:pt idx="50">
                  <c:v>1.3963546900000001</c:v>
                </c:pt>
                <c:pt idx="51">
                  <c:v>1.39633436</c:v>
                </c:pt>
                <c:pt idx="52">
                  <c:v>1.3963013000000002</c:v>
                </c:pt>
                <c:pt idx="53">
                  <c:v>1.3963737700000001</c:v>
                </c:pt>
                <c:pt idx="54">
                  <c:v>1.39629749</c:v>
                </c:pt>
                <c:pt idx="55">
                  <c:v>1.3963458000000002</c:v>
                </c:pt>
                <c:pt idx="56">
                  <c:v>1.3961360300000001</c:v>
                </c:pt>
                <c:pt idx="57">
                  <c:v>1.3962669899999998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35C5-4EE4-A385-986E152AA7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3369808"/>
        <c:axId val="483370136"/>
      </c:scatterChart>
      <c:valAx>
        <c:axId val="483369808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3370136"/>
        <c:crosses val="autoZero"/>
        <c:crossBetween val="midCat"/>
      </c:valAx>
      <c:valAx>
        <c:axId val="483370136"/>
        <c:scaling>
          <c:orientation val="minMax"/>
          <c:max val="1.47"/>
          <c:min val="1.3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336980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Line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IOUT=0A</c:v>
          </c:tx>
          <c:marker>
            <c:symbol val="none"/>
          </c:marker>
          <c:xVal>
            <c:numRef>
              <c:f>'Line Regulation'!$M$23:$M$38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Regulation'!$N$23:$N$38</c:f>
              <c:numCache>
                <c:formatCode>General</c:formatCode>
                <c:ptCount val="16"/>
                <c:pt idx="0">
                  <c:v>0.26761066700000002</c:v>
                </c:pt>
                <c:pt idx="1">
                  <c:v>0.26758063500000001</c:v>
                </c:pt>
                <c:pt idx="2">
                  <c:v>0.26768197900000007</c:v>
                </c:pt>
                <c:pt idx="3">
                  <c:v>0.26768478900000009</c:v>
                </c:pt>
                <c:pt idx="4">
                  <c:v>0.26777156200000002</c:v>
                </c:pt>
                <c:pt idx="5">
                  <c:v>0.26789118200000006</c:v>
                </c:pt>
                <c:pt idx="6">
                  <c:v>0.26796031900000006</c:v>
                </c:pt>
                <c:pt idx="7">
                  <c:v>0.26796210799999998</c:v>
                </c:pt>
                <c:pt idx="8">
                  <c:v>0.26827610700000004</c:v>
                </c:pt>
                <c:pt idx="9">
                  <c:v>0.26813808600000005</c:v>
                </c:pt>
                <c:pt idx="10">
                  <c:v>0.26835866399999997</c:v>
                </c:pt>
                <c:pt idx="11">
                  <c:v>0.26896097300000005</c:v>
                </c:pt>
                <c:pt idx="12">
                  <c:v>0.26859930600000004</c:v>
                </c:pt>
                <c:pt idx="13">
                  <c:v>0.26862831500000006</c:v>
                </c:pt>
                <c:pt idx="14">
                  <c:v>0.26903432499999996</c:v>
                </c:pt>
                <c:pt idx="15">
                  <c:v>0.26909643499999997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EA8-404B-A026-1EE536FC0511}"/>
            </c:ext>
          </c:extLst>
        </c:ser>
        <c:ser>
          <c:idx val="1"/>
          <c:order val="1"/>
          <c:tx>
            <c:v>TA=25, IOUT=2A</c:v>
          </c:tx>
          <c:marker>
            <c:symbol val="none"/>
          </c:marker>
          <c:xVal>
            <c:numRef>
              <c:f>'Line Regulation'!$M$23:$M$38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Regulation'!$O$23:$O$38</c:f>
              <c:numCache>
                <c:formatCode>General</c:formatCode>
                <c:ptCount val="16"/>
                <c:pt idx="0">
                  <c:v>0.26339106000000001</c:v>
                </c:pt>
                <c:pt idx="1">
                  <c:v>0.26348588700000003</c:v>
                </c:pt>
                <c:pt idx="2">
                  <c:v>0.26360013699999996</c:v>
                </c:pt>
                <c:pt idx="3">
                  <c:v>0.26370697400000004</c:v>
                </c:pt>
                <c:pt idx="4">
                  <c:v>0.26384052200000002</c:v>
                </c:pt>
                <c:pt idx="5">
                  <c:v>0.26390314400000003</c:v>
                </c:pt>
                <c:pt idx="6">
                  <c:v>0.26409190000000005</c:v>
                </c:pt>
                <c:pt idx="7">
                  <c:v>0.26416896099999998</c:v>
                </c:pt>
                <c:pt idx="8">
                  <c:v>0.264375099</c:v>
                </c:pt>
                <c:pt idx="9">
                  <c:v>0.26451452500000006</c:v>
                </c:pt>
                <c:pt idx="10">
                  <c:v>0.26462992600000002</c:v>
                </c:pt>
                <c:pt idx="11">
                  <c:v>0.264797214</c:v>
                </c:pt>
                <c:pt idx="12">
                  <c:v>0.26498315699999997</c:v>
                </c:pt>
                <c:pt idx="13">
                  <c:v>0.26519018900000002</c:v>
                </c:pt>
                <c:pt idx="14">
                  <c:v>0.26539389699999993</c:v>
                </c:pt>
                <c:pt idx="15">
                  <c:v>0.26564974899999999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EA8-404B-A026-1EE536FC0511}"/>
            </c:ext>
          </c:extLst>
        </c:ser>
        <c:ser>
          <c:idx val="2"/>
          <c:order val="2"/>
          <c:tx>
            <c:v>TA=25, IOUT=4A</c:v>
          </c:tx>
          <c:marker>
            <c:symbol val="none"/>
          </c:marker>
          <c:xVal>
            <c:numRef>
              <c:f>'Line Regulation'!$M$23:$M$38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Regulation'!$P$23:$P$38</c:f>
              <c:numCache>
                <c:formatCode>General</c:formatCode>
                <c:ptCount val="16"/>
                <c:pt idx="0">
                  <c:v>0.26533549200000001</c:v>
                </c:pt>
                <c:pt idx="1">
                  <c:v>0.265324632</c:v>
                </c:pt>
                <c:pt idx="2">
                  <c:v>0.26539057400000005</c:v>
                </c:pt>
                <c:pt idx="3">
                  <c:v>0.26557383400000001</c:v>
                </c:pt>
                <c:pt idx="4">
                  <c:v>0.26552003300000004</c:v>
                </c:pt>
                <c:pt idx="5">
                  <c:v>0.26564361300000006</c:v>
                </c:pt>
                <c:pt idx="6">
                  <c:v>0.26580898100000006</c:v>
                </c:pt>
                <c:pt idx="7">
                  <c:v>0.26590994300000004</c:v>
                </c:pt>
                <c:pt idx="8">
                  <c:v>0.26596527900000005</c:v>
                </c:pt>
                <c:pt idx="9">
                  <c:v>0.26606189400000002</c:v>
                </c:pt>
                <c:pt idx="10">
                  <c:v>0.266205409</c:v>
                </c:pt>
                <c:pt idx="11">
                  <c:v>0.26634100099999997</c:v>
                </c:pt>
                <c:pt idx="12">
                  <c:v>0.26654279300000006</c:v>
                </c:pt>
                <c:pt idx="13">
                  <c:v>0.26672733400000004</c:v>
                </c:pt>
                <c:pt idx="14">
                  <c:v>0.267043631</c:v>
                </c:pt>
                <c:pt idx="15">
                  <c:v>0.26734638199999999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EA8-404B-A026-1EE536FC05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07723120"/>
        <c:axId val="407722464"/>
      </c:scatterChart>
      <c:valAx>
        <c:axId val="407723120"/>
        <c:scaling>
          <c:orientation val="minMax"/>
          <c:max val="5.5"/>
          <c:min val="2.5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Input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07722464"/>
        <c:crosses val="autoZero"/>
        <c:crossBetween val="midCat"/>
      </c:valAx>
      <c:valAx>
        <c:axId val="407722464"/>
        <c:scaling>
          <c:orientation val="minMax"/>
          <c:max val="0.28349999999999997"/>
          <c:min val="0.25650000000000001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077231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Ton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Stability!$V$22:$V$79</c:f>
              <c:numCache>
                <c:formatCode>General</c:formatCode>
                <c:ptCount val="58"/>
                <c:pt idx="0">
                  <c:v>57.923311686874996</c:v>
                </c:pt>
                <c:pt idx="1">
                  <c:v>57.780176460777994</c:v>
                </c:pt>
                <c:pt idx="2">
                  <c:v>57.999999999997989</c:v>
                </c:pt>
                <c:pt idx="3">
                  <c:v>57.683617981811992</c:v>
                </c:pt>
                <c:pt idx="4">
                  <c:v>57.911185586993994</c:v>
                </c:pt>
                <c:pt idx="5">
                  <c:v>57.697796222182994</c:v>
                </c:pt>
                <c:pt idx="6">
                  <c:v>57.727001547364992</c:v>
                </c:pt>
                <c:pt idx="7">
                  <c:v>57.880779970172995</c:v>
                </c:pt>
                <c:pt idx="8">
                  <c:v>58.105175300972</c:v>
                </c:pt>
                <c:pt idx="9">
                  <c:v>57.97043319192499</c:v>
                </c:pt>
                <c:pt idx="10">
                  <c:v>57.576062795592989</c:v>
                </c:pt>
                <c:pt idx="11">
                  <c:v>70.06672859116</c:v>
                </c:pt>
                <c:pt idx="12">
                  <c:v>70.598756029986987</c:v>
                </c:pt>
                <c:pt idx="13">
                  <c:v>70.511999404134997</c:v>
                </c:pt>
                <c:pt idx="14">
                  <c:v>70.643080265761</c:v>
                </c:pt>
                <c:pt idx="15">
                  <c:v>70.666035830892994</c:v>
                </c:pt>
                <c:pt idx="16">
                  <c:v>71.865675080806994</c:v>
                </c:pt>
                <c:pt idx="17">
                  <c:v>72.576605740283</c:v>
                </c:pt>
                <c:pt idx="18">
                  <c:v>38.719335241098996</c:v>
                </c:pt>
                <c:pt idx="19">
                  <c:v>51.266292518857</c:v>
                </c:pt>
                <c:pt idx="20">
                  <c:v>52.464690139207995</c:v>
                </c:pt>
                <c:pt idx="21">
                  <c:v>53.330544284792992</c:v>
                </c:pt>
                <c:pt idx="22">
                  <c:v>54.287836473790001</c:v>
                </c:pt>
                <c:pt idx="23">
                  <c:v>54.946632018155</c:v>
                </c:pt>
                <c:pt idx="24">
                  <c:v>55.503970933481995</c:v>
                </c:pt>
                <c:pt idx="25">
                  <c:v>56.475506506099997</c:v>
                </c:pt>
                <c:pt idx="26">
                  <c:v>57.336742213680999</c:v>
                </c:pt>
                <c:pt idx="27">
                  <c:v>58.221641283451994</c:v>
                </c:pt>
                <c:pt idx="28">
                  <c:v>58.814227398864993</c:v>
                </c:pt>
                <c:pt idx="29">
                  <c:v>60.046883288148997</c:v>
                </c:pt>
                <c:pt idx="30">
                  <c:v>60.678481004606994</c:v>
                </c:pt>
                <c:pt idx="31">
                  <c:v>61.598960155057</c:v>
                </c:pt>
                <c:pt idx="32">
                  <c:v>62.772097468653996</c:v>
                </c:pt>
                <c:pt idx="33">
                  <c:v>63.066121421174991</c:v>
                </c:pt>
                <c:pt idx="34">
                  <c:v>63.880437191041992</c:v>
                </c:pt>
                <c:pt idx="35">
                  <c:v>64.684686090987995</c:v>
                </c:pt>
                <c:pt idx="36">
                  <c:v>66.08110262470899</c:v>
                </c:pt>
                <c:pt idx="37">
                  <c:v>65.847507860939004</c:v>
                </c:pt>
                <c:pt idx="38">
                  <c:v>67.222007807556992</c:v>
                </c:pt>
                <c:pt idx="39">
                  <c:v>68.284746003574</c:v>
                </c:pt>
                <c:pt idx="40">
                  <c:v>69.325137925846988</c:v>
                </c:pt>
                <c:pt idx="41">
                  <c:v>69.865663556976003</c:v>
                </c:pt>
                <c:pt idx="42">
                  <c:v>71.041418747001998</c:v>
                </c:pt>
                <c:pt idx="43">
                  <c:v>71.886723021646986</c:v>
                </c:pt>
                <c:pt idx="44">
                  <c:v>72.766177443244999</c:v>
                </c:pt>
                <c:pt idx="45">
                  <c:v>73.545435739675995</c:v>
                </c:pt>
                <c:pt idx="46">
                  <c:v>74.647283659509995</c:v>
                </c:pt>
                <c:pt idx="47">
                  <c:v>75.457525051792985</c:v>
                </c:pt>
                <c:pt idx="48">
                  <c:v>76.969805692102</c:v>
                </c:pt>
                <c:pt idx="49">
                  <c:v>77.466935311827996</c:v>
                </c:pt>
                <c:pt idx="50">
                  <c:v>78.641855014466998</c:v>
                </c:pt>
                <c:pt idx="51">
                  <c:v>79.446001668023996</c:v>
                </c:pt>
                <c:pt idx="52">
                  <c:v>80.714750501701999</c:v>
                </c:pt>
                <c:pt idx="53">
                  <c:v>80.932421885260993</c:v>
                </c:pt>
                <c:pt idx="54">
                  <c:v>82.159233029306989</c:v>
                </c:pt>
                <c:pt idx="55">
                  <c:v>83.597906805484996</c:v>
                </c:pt>
                <c:pt idx="56">
                  <c:v>85.348434824253999</c:v>
                </c:pt>
                <c:pt idx="57">
                  <c:v>85.420873887233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17B-4F45-A855-6D6CB9F07785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Stability!$W$22:$W$79</c:f>
              <c:numCache>
                <c:formatCode>General</c:formatCode>
                <c:ptCount val="58"/>
                <c:pt idx="0">
                  <c:v>5705.0561256639003</c:v>
                </c:pt>
                <c:pt idx="1">
                  <c:v>2176.5278988433001</c:v>
                </c:pt>
                <c:pt idx="2">
                  <c:v>1697.8125817614</c:v>
                </c:pt>
                <c:pt idx="3">
                  <c:v>1096.1059174344998</c:v>
                </c:pt>
                <c:pt idx="4">
                  <c:v>1029.5537660906</c:v>
                </c:pt>
                <c:pt idx="5">
                  <c:v>1485.4067619199</c:v>
                </c:pt>
                <c:pt idx="6">
                  <c:v>1075.1208183850999</c:v>
                </c:pt>
                <c:pt idx="7">
                  <c:v>985.24034750702992</c:v>
                </c:pt>
                <c:pt idx="8">
                  <c:v>1272.491041641</c:v>
                </c:pt>
                <c:pt idx="9">
                  <c:v>1299.0832046047999</c:v>
                </c:pt>
                <c:pt idx="10">
                  <c:v>321.10184812251998</c:v>
                </c:pt>
                <c:pt idx="11">
                  <c:v>198.29767691173001</c:v>
                </c:pt>
                <c:pt idx="12">
                  <c:v>173.43704240937998</c:v>
                </c:pt>
                <c:pt idx="13">
                  <c:v>346.91923631138997</c:v>
                </c:pt>
                <c:pt idx="14">
                  <c:v>456.76051369605</c:v>
                </c:pt>
                <c:pt idx="15">
                  <c:v>515.92096054647993</c:v>
                </c:pt>
                <c:pt idx="16">
                  <c:v>479.79318245210999</c:v>
                </c:pt>
                <c:pt idx="17">
                  <c:v>295.73090848570001</c:v>
                </c:pt>
                <c:pt idx="18">
                  <c:v>263.29063313780995</c:v>
                </c:pt>
                <c:pt idx="19">
                  <c:v>51.252297411299999</c:v>
                </c:pt>
                <c:pt idx="20">
                  <c:v>52.347312215634993</c:v>
                </c:pt>
                <c:pt idx="21">
                  <c:v>53.286391807747997</c:v>
                </c:pt>
                <c:pt idx="22">
                  <c:v>54.177354379699999</c:v>
                </c:pt>
                <c:pt idx="23">
                  <c:v>55.043458839048995</c:v>
                </c:pt>
                <c:pt idx="24">
                  <c:v>55.635668023203991</c:v>
                </c:pt>
                <c:pt idx="25">
                  <c:v>56.547662733288995</c:v>
                </c:pt>
                <c:pt idx="26">
                  <c:v>57.512701940587995</c:v>
                </c:pt>
                <c:pt idx="27">
                  <c:v>58.173280368722992</c:v>
                </c:pt>
                <c:pt idx="28">
                  <c:v>58.918126950755997</c:v>
                </c:pt>
                <c:pt idx="29">
                  <c:v>59.983228071339994</c:v>
                </c:pt>
                <c:pt idx="30">
                  <c:v>60.758545371915993</c:v>
                </c:pt>
                <c:pt idx="31">
                  <c:v>61.729612224543992</c:v>
                </c:pt>
                <c:pt idx="32">
                  <c:v>62.669226055596994</c:v>
                </c:pt>
                <c:pt idx="33">
                  <c:v>63.020445539319986</c:v>
                </c:pt>
                <c:pt idx="34">
                  <c:v>63.936597623321994</c:v>
                </c:pt>
                <c:pt idx="35">
                  <c:v>64.803789915710993</c:v>
                </c:pt>
                <c:pt idx="36">
                  <c:v>65.764705384362998</c:v>
                </c:pt>
                <c:pt idx="37">
                  <c:v>66.127220298780998</c:v>
                </c:pt>
                <c:pt idx="38">
                  <c:v>67.304238087942991</c:v>
                </c:pt>
                <c:pt idx="39">
                  <c:v>68.342788016982993</c:v>
                </c:pt>
                <c:pt idx="40">
                  <c:v>69.399537711418986</c:v>
                </c:pt>
                <c:pt idx="41">
                  <c:v>69.744409442174984</c:v>
                </c:pt>
                <c:pt idx="42">
                  <c:v>70.778712075216987</c:v>
                </c:pt>
                <c:pt idx="43">
                  <c:v>71.801613083970992</c:v>
                </c:pt>
                <c:pt idx="44">
                  <c:v>72.859018562092999</c:v>
                </c:pt>
                <c:pt idx="45">
                  <c:v>73.584301148980998</c:v>
                </c:pt>
                <c:pt idx="46">
                  <c:v>74.785489696414999</c:v>
                </c:pt>
                <c:pt idx="47">
                  <c:v>75.488564733273989</c:v>
                </c:pt>
                <c:pt idx="48">
                  <c:v>76.750135537098998</c:v>
                </c:pt>
                <c:pt idx="49">
                  <c:v>77.503804974996982</c:v>
                </c:pt>
                <c:pt idx="50">
                  <c:v>78.619798753075997</c:v>
                </c:pt>
                <c:pt idx="51">
                  <c:v>79.362178870583989</c:v>
                </c:pt>
                <c:pt idx="52">
                  <c:v>80.646648934893989</c:v>
                </c:pt>
                <c:pt idx="53">
                  <c:v>80.908519494200988</c:v>
                </c:pt>
                <c:pt idx="54">
                  <c:v>82.226215887463994</c:v>
                </c:pt>
                <c:pt idx="55">
                  <c:v>83.564377165948997</c:v>
                </c:pt>
                <c:pt idx="56">
                  <c:v>84.920137329768991</c:v>
                </c:pt>
                <c:pt idx="57">
                  <c:v>85.245699732264981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17B-4F45-A855-6D6CB9F07785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Stability!$X$22:$X$79</c:f>
              <c:numCache>
                <c:formatCode>General</c:formatCode>
                <c:ptCount val="58"/>
                <c:pt idx="0">
                  <c:v>21.220589675870997</c:v>
                </c:pt>
                <c:pt idx="1">
                  <c:v>19.599999999995998</c:v>
                </c:pt>
                <c:pt idx="2">
                  <c:v>21.000000000004999</c:v>
                </c:pt>
                <c:pt idx="3">
                  <c:v>20.392556627357997</c:v>
                </c:pt>
                <c:pt idx="4">
                  <c:v>20.802502253440998</c:v>
                </c:pt>
                <c:pt idx="5">
                  <c:v>20.457902286661</c:v>
                </c:pt>
                <c:pt idx="6">
                  <c:v>19.108972658955</c:v>
                </c:pt>
                <c:pt idx="7">
                  <c:v>19.144782582516999</c:v>
                </c:pt>
                <c:pt idx="8">
                  <c:v>19.909807437538998</c:v>
                </c:pt>
                <c:pt idx="9">
                  <c:v>18.879996534719997</c:v>
                </c:pt>
                <c:pt idx="10">
                  <c:v>22.59921778508</c:v>
                </c:pt>
                <c:pt idx="11">
                  <c:v>22.517227813527999</c:v>
                </c:pt>
                <c:pt idx="12">
                  <c:v>23.009636653004996</c:v>
                </c:pt>
                <c:pt idx="13">
                  <c:v>20.434572496592995</c:v>
                </c:pt>
                <c:pt idx="14">
                  <c:v>20.335317861073001</c:v>
                </c:pt>
                <c:pt idx="15">
                  <c:v>21.487290569377997</c:v>
                </c:pt>
                <c:pt idx="16">
                  <c:v>20.098144537004998</c:v>
                </c:pt>
                <c:pt idx="17">
                  <c:v>20.566353734233996</c:v>
                </c:pt>
                <c:pt idx="18">
                  <c:v>20.377826732438997</c:v>
                </c:pt>
                <c:pt idx="19">
                  <c:v>50.799733215322</c:v>
                </c:pt>
                <c:pt idx="20">
                  <c:v>51.910513253462994</c:v>
                </c:pt>
                <c:pt idx="21">
                  <c:v>52.801502068529999</c:v>
                </c:pt>
                <c:pt idx="22">
                  <c:v>53.702216608720001</c:v>
                </c:pt>
                <c:pt idx="23">
                  <c:v>54.479512080046995</c:v>
                </c:pt>
                <c:pt idx="24">
                  <c:v>55.146117004973995</c:v>
                </c:pt>
                <c:pt idx="25">
                  <c:v>56.029320940756989</c:v>
                </c:pt>
                <c:pt idx="26">
                  <c:v>57.071482741480992</c:v>
                </c:pt>
                <c:pt idx="27">
                  <c:v>57.696304862343993</c:v>
                </c:pt>
                <c:pt idx="28">
                  <c:v>58.428315648601</c:v>
                </c:pt>
                <c:pt idx="29">
                  <c:v>59.416626803885997</c:v>
                </c:pt>
                <c:pt idx="30">
                  <c:v>60.286767218596999</c:v>
                </c:pt>
                <c:pt idx="31">
                  <c:v>61.292976410360993</c:v>
                </c:pt>
                <c:pt idx="32">
                  <c:v>62.140735744217992</c:v>
                </c:pt>
                <c:pt idx="33">
                  <c:v>62.40097260653399</c:v>
                </c:pt>
                <c:pt idx="34">
                  <c:v>63.457625338690995</c:v>
                </c:pt>
                <c:pt idx="35">
                  <c:v>64.337619813451994</c:v>
                </c:pt>
                <c:pt idx="36">
                  <c:v>65.227234285540007</c:v>
                </c:pt>
                <c:pt idx="37">
                  <c:v>65.655468406266991</c:v>
                </c:pt>
                <c:pt idx="38">
                  <c:v>66.739445266533991</c:v>
                </c:pt>
                <c:pt idx="39">
                  <c:v>67.825106345685001</c:v>
                </c:pt>
                <c:pt idx="40">
                  <c:v>68.876312826529997</c:v>
                </c:pt>
                <c:pt idx="41">
                  <c:v>69.282492947413999</c:v>
                </c:pt>
                <c:pt idx="42">
                  <c:v>70.117749959558992</c:v>
                </c:pt>
                <c:pt idx="43">
                  <c:v>71.344011427736987</c:v>
                </c:pt>
                <c:pt idx="44">
                  <c:v>72.342221496318984</c:v>
                </c:pt>
                <c:pt idx="45">
                  <c:v>72.973686432633997</c:v>
                </c:pt>
                <c:pt idx="46">
                  <c:v>74.341760170993993</c:v>
                </c:pt>
                <c:pt idx="47">
                  <c:v>74.838447486343995</c:v>
                </c:pt>
                <c:pt idx="48">
                  <c:v>76.141150629842983</c:v>
                </c:pt>
                <c:pt idx="49">
                  <c:v>76.886064522113998</c:v>
                </c:pt>
                <c:pt idx="50">
                  <c:v>78.107573512320997</c:v>
                </c:pt>
                <c:pt idx="51">
                  <c:v>78.782105514754988</c:v>
                </c:pt>
                <c:pt idx="52">
                  <c:v>80.001248494632989</c:v>
                </c:pt>
                <c:pt idx="53">
                  <c:v>80.341785562507994</c:v>
                </c:pt>
                <c:pt idx="54">
                  <c:v>81.674282477213993</c:v>
                </c:pt>
                <c:pt idx="55">
                  <c:v>83.023888457564993</c:v>
                </c:pt>
                <c:pt idx="56">
                  <c:v>84.340883729856003</c:v>
                </c:pt>
                <c:pt idx="57">
                  <c:v>84.524924262081981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17B-4F45-A855-6D6CB9F07785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Stability!$Y$22:$Y$79</c:f>
              <c:numCache>
                <c:formatCode>General</c:formatCode>
                <c:ptCount val="58"/>
                <c:pt idx="0">
                  <c:v>253343.17423763999</c:v>
                </c:pt>
                <c:pt idx="1">
                  <c:v>128307.30918188</c:v>
                </c:pt>
                <c:pt idx="2">
                  <c:v>85454.706102889002</c:v>
                </c:pt>
                <c:pt idx="3">
                  <c:v>63965.199018090003</c:v>
                </c:pt>
                <c:pt idx="4">
                  <c:v>50755.115320401004</c:v>
                </c:pt>
                <c:pt idx="5">
                  <c:v>44041.900757518</c:v>
                </c:pt>
                <c:pt idx="6">
                  <c:v>35083.518287859006</c:v>
                </c:pt>
                <c:pt idx="7">
                  <c:v>32244.493901427999</c:v>
                </c:pt>
                <c:pt idx="8">
                  <c:v>26886.166259409001</c:v>
                </c:pt>
                <c:pt idx="9">
                  <c:v>24494.178979409</c:v>
                </c:pt>
                <c:pt idx="10">
                  <c:v>10962.775462835001</c:v>
                </c:pt>
                <c:pt idx="11">
                  <c:v>9331.6826578699001</c:v>
                </c:pt>
                <c:pt idx="12">
                  <c:v>5850.6396934353997</c:v>
                </c:pt>
                <c:pt idx="13">
                  <c:v>4426.0142764844995</c:v>
                </c:pt>
                <c:pt idx="14">
                  <c:v>3618.9240516307996</c:v>
                </c:pt>
                <c:pt idx="15">
                  <c:v>2865.7857513280001</c:v>
                </c:pt>
                <c:pt idx="16">
                  <c:v>2412.5530381978001</c:v>
                </c:pt>
                <c:pt idx="17">
                  <c:v>2013.3401251220002</c:v>
                </c:pt>
                <c:pt idx="18">
                  <c:v>1603.0392150070002</c:v>
                </c:pt>
                <c:pt idx="19">
                  <c:v>51.660062631372995</c:v>
                </c:pt>
                <c:pt idx="20">
                  <c:v>52.743873838153995</c:v>
                </c:pt>
                <c:pt idx="21">
                  <c:v>53.920440840213999</c:v>
                </c:pt>
                <c:pt idx="22">
                  <c:v>54.626579286849996</c:v>
                </c:pt>
                <c:pt idx="23">
                  <c:v>55.491972091706998</c:v>
                </c:pt>
                <c:pt idx="24">
                  <c:v>56.084679561403</c:v>
                </c:pt>
                <c:pt idx="25">
                  <c:v>56.986592763985996</c:v>
                </c:pt>
                <c:pt idx="26">
                  <c:v>58.02218874929099</c:v>
                </c:pt>
                <c:pt idx="27">
                  <c:v>58.668828459807997</c:v>
                </c:pt>
                <c:pt idx="28">
                  <c:v>59.417478534203994</c:v>
                </c:pt>
                <c:pt idx="29">
                  <c:v>60.533761101809993</c:v>
                </c:pt>
                <c:pt idx="30">
                  <c:v>61.200944230990004</c:v>
                </c:pt>
                <c:pt idx="31">
                  <c:v>62.319430454199001</c:v>
                </c:pt>
                <c:pt idx="32">
                  <c:v>63.122303123399995</c:v>
                </c:pt>
                <c:pt idx="33">
                  <c:v>63.517749285947993</c:v>
                </c:pt>
                <c:pt idx="34">
                  <c:v>64.379179225028992</c:v>
                </c:pt>
                <c:pt idx="35">
                  <c:v>65.273067305293992</c:v>
                </c:pt>
                <c:pt idx="36">
                  <c:v>66.439125081643994</c:v>
                </c:pt>
                <c:pt idx="37">
                  <c:v>66.56517023146499</c:v>
                </c:pt>
                <c:pt idx="38">
                  <c:v>67.775904117913996</c:v>
                </c:pt>
                <c:pt idx="39">
                  <c:v>68.886413255326005</c:v>
                </c:pt>
                <c:pt idx="40">
                  <c:v>69.911477667309001</c:v>
                </c:pt>
                <c:pt idx="41">
                  <c:v>70.275255112786994</c:v>
                </c:pt>
                <c:pt idx="42">
                  <c:v>71.308630907138991</c:v>
                </c:pt>
                <c:pt idx="43">
                  <c:v>72.34781945515499</c:v>
                </c:pt>
                <c:pt idx="44">
                  <c:v>73.409679306580983</c:v>
                </c:pt>
                <c:pt idx="45">
                  <c:v>74.152188985734995</c:v>
                </c:pt>
                <c:pt idx="46">
                  <c:v>75.446215818673991</c:v>
                </c:pt>
                <c:pt idx="47">
                  <c:v>76.024973992810999</c:v>
                </c:pt>
                <c:pt idx="48">
                  <c:v>77.365302635563992</c:v>
                </c:pt>
                <c:pt idx="49">
                  <c:v>78.102540063055997</c:v>
                </c:pt>
                <c:pt idx="50">
                  <c:v>79.269963430625992</c:v>
                </c:pt>
                <c:pt idx="51">
                  <c:v>79.908764683255995</c:v>
                </c:pt>
                <c:pt idx="52">
                  <c:v>81.227889055573002</c:v>
                </c:pt>
                <c:pt idx="53">
                  <c:v>81.449993024414994</c:v>
                </c:pt>
                <c:pt idx="54">
                  <c:v>82.756692049672992</c:v>
                </c:pt>
                <c:pt idx="55">
                  <c:v>84.146622600252996</c:v>
                </c:pt>
                <c:pt idx="56">
                  <c:v>85.523565843373987</c:v>
                </c:pt>
                <c:pt idx="57">
                  <c:v>85.908734167885981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017B-4F45-A855-6D6CB9F07785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Stability!$Z$22:$Z$79</c:f>
              <c:numCache>
                <c:formatCode>General</c:formatCode>
                <c:ptCount val="58"/>
                <c:pt idx="0">
                  <c:v>62.800000000164808</c:v>
                </c:pt>
                <c:pt idx="1">
                  <c:v>39.399999999991522</c:v>
                </c:pt>
                <c:pt idx="2">
                  <c:v>52.800000000007358</c:v>
                </c:pt>
                <c:pt idx="3">
                  <c:v>59.400000000000013</c:v>
                </c:pt>
                <c:pt idx="4">
                  <c:v>47.400000000009065</c:v>
                </c:pt>
                <c:pt idx="5">
                  <c:v>52.79999999999994</c:v>
                </c:pt>
                <c:pt idx="6">
                  <c:v>56.999999999999837</c:v>
                </c:pt>
                <c:pt idx="7">
                  <c:v>49.000000000012577</c:v>
                </c:pt>
                <c:pt idx="8">
                  <c:v>52.799999999980251</c:v>
                </c:pt>
                <c:pt idx="9">
                  <c:v>56.000000000000817</c:v>
                </c:pt>
                <c:pt idx="10">
                  <c:v>56.000000000000817</c:v>
                </c:pt>
                <c:pt idx="11">
                  <c:v>65.000000000000014</c:v>
                </c:pt>
                <c:pt idx="12">
                  <c:v>66.000000000000085</c:v>
                </c:pt>
                <c:pt idx="13">
                  <c:v>65.599999999999852</c:v>
                </c:pt>
                <c:pt idx="14">
                  <c:v>65.800000000000068</c:v>
                </c:pt>
                <c:pt idx="15">
                  <c:v>64.8</c:v>
                </c:pt>
                <c:pt idx="16">
                  <c:v>67.000000000000156</c:v>
                </c:pt>
                <c:pt idx="17">
                  <c:v>67.19999999999996</c:v>
                </c:pt>
                <c:pt idx="18">
                  <c:v>67.19999999999996</c:v>
                </c:pt>
                <c:pt idx="19">
                  <c:v>46.800000000000125</c:v>
                </c:pt>
                <c:pt idx="20">
                  <c:v>47.599999999999973</c:v>
                </c:pt>
                <c:pt idx="21">
                  <c:v>53.286391807747997</c:v>
                </c:pt>
                <c:pt idx="22">
                  <c:v>54.177354379699999</c:v>
                </c:pt>
                <c:pt idx="23">
                  <c:v>55.043458839048995</c:v>
                </c:pt>
                <c:pt idx="24">
                  <c:v>55.635668023203991</c:v>
                </c:pt>
                <c:pt idx="25">
                  <c:v>56.547662733288995</c:v>
                </c:pt>
                <c:pt idx="26">
                  <c:v>57.512701940587995</c:v>
                </c:pt>
                <c:pt idx="27">
                  <c:v>58.173280368722992</c:v>
                </c:pt>
                <c:pt idx="28">
                  <c:v>58.918126950755997</c:v>
                </c:pt>
                <c:pt idx="29">
                  <c:v>59.983228071339994</c:v>
                </c:pt>
                <c:pt idx="30">
                  <c:v>60.758545371915993</c:v>
                </c:pt>
                <c:pt idx="31">
                  <c:v>61.729612224543992</c:v>
                </c:pt>
                <c:pt idx="32">
                  <c:v>62.669226055596994</c:v>
                </c:pt>
                <c:pt idx="33">
                  <c:v>63.020445539319986</c:v>
                </c:pt>
                <c:pt idx="34">
                  <c:v>63.936597623321994</c:v>
                </c:pt>
                <c:pt idx="35">
                  <c:v>64.803789915710993</c:v>
                </c:pt>
                <c:pt idx="36">
                  <c:v>65.764705384362998</c:v>
                </c:pt>
                <c:pt idx="37">
                  <c:v>66.127220298780998</c:v>
                </c:pt>
                <c:pt idx="38">
                  <c:v>67.304238087942991</c:v>
                </c:pt>
                <c:pt idx="39">
                  <c:v>68.342788016982993</c:v>
                </c:pt>
                <c:pt idx="40">
                  <c:v>69.399537711418986</c:v>
                </c:pt>
                <c:pt idx="41">
                  <c:v>69.744409442174984</c:v>
                </c:pt>
                <c:pt idx="42">
                  <c:v>70.778712075216987</c:v>
                </c:pt>
                <c:pt idx="43">
                  <c:v>71.801613083970992</c:v>
                </c:pt>
                <c:pt idx="44">
                  <c:v>72.859018562092999</c:v>
                </c:pt>
                <c:pt idx="45">
                  <c:v>73.584301148980998</c:v>
                </c:pt>
                <c:pt idx="46">
                  <c:v>74.785489696414999</c:v>
                </c:pt>
                <c:pt idx="47">
                  <c:v>75.488564733273989</c:v>
                </c:pt>
                <c:pt idx="48">
                  <c:v>76.750135537098998</c:v>
                </c:pt>
                <c:pt idx="49">
                  <c:v>77.503804974996982</c:v>
                </c:pt>
                <c:pt idx="50">
                  <c:v>78.619798753075997</c:v>
                </c:pt>
                <c:pt idx="51">
                  <c:v>79.362178870583989</c:v>
                </c:pt>
                <c:pt idx="52">
                  <c:v>80.646648934893989</c:v>
                </c:pt>
                <c:pt idx="53">
                  <c:v>80.908519494200988</c:v>
                </c:pt>
                <c:pt idx="54">
                  <c:v>82.226215887463994</c:v>
                </c:pt>
                <c:pt idx="55">
                  <c:v>83.564377165948997</c:v>
                </c:pt>
                <c:pt idx="56">
                  <c:v>84.920137329768991</c:v>
                </c:pt>
                <c:pt idx="57">
                  <c:v>85.245699732264981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017B-4F45-A855-6D6CB9F07785}"/>
            </c:ext>
          </c:extLst>
        </c:ser>
        <c:ser>
          <c:idx val="5"/>
          <c:order val="5"/>
          <c:tx>
            <c:v>TA=25, VIN=3.6V,Ton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Stability!$V$83:$V$140</c:f>
              <c:numCache>
                <c:formatCode>General</c:formatCode>
                <c:ptCount val="58"/>
                <c:pt idx="0">
                  <c:v>44.070414149406993</c:v>
                </c:pt>
                <c:pt idx="1">
                  <c:v>43.799314665141992</c:v>
                </c:pt>
                <c:pt idx="2">
                  <c:v>44.074685907531993</c:v>
                </c:pt>
                <c:pt idx="3">
                  <c:v>43.952423784843994</c:v>
                </c:pt>
                <c:pt idx="4">
                  <c:v>44.034969799602997</c:v>
                </c:pt>
                <c:pt idx="5">
                  <c:v>43.952206336714994</c:v>
                </c:pt>
                <c:pt idx="6">
                  <c:v>43.932132207502995</c:v>
                </c:pt>
                <c:pt idx="7">
                  <c:v>43.865731209547</c:v>
                </c:pt>
                <c:pt idx="8">
                  <c:v>43.991238610925997</c:v>
                </c:pt>
                <c:pt idx="9">
                  <c:v>43.962279845039994</c:v>
                </c:pt>
                <c:pt idx="10">
                  <c:v>43.938199571847001</c:v>
                </c:pt>
                <c:pt idx="11">
                  <c:v>52.490063843249999</c:v>
                </c:pt>
                <c:pt idx="12">
                  <c:v>52.399157946565992</c:v>
                </c:pt>
                <c:pt idx="13">
                  <c:v>52.501458181096993</c:v>
                </c:pt>
                <c:pt idx="14">
                  <c:v>52.445015014165996</c:v>
                </c:pt>
                <c:pt idx="15">
                  <c:v>52.087108257762992</c:v>
                </c:pt>
                <c:pt idx="16">
                  <c:v>52.769613865240991</c:v>
                </c:pt>
                <c:pt idx="17">
                  <c:v>52.803696136077996</c:v>
                </c:pt>
                <c:pt idx="18">
                  <c:v>53.394104506578998</c:v>
                </c:pt>
                <c:pt idx="19">
                  <c:v>34.594245052077994</c:v>
                </c:pt>
                <c:pt idx="20">
                  <c:v>35.453174380044999</c:v>
                </c:pt>
                <c:pt idx="21">
                  <c:v>35.867855028729998</c:v>
                </c:pt>
                <c:pt idx="22">
                  <c:v>36.631644920953995</c:v>
                </c:pt>
                <c:pt idx="23">
                  <c:v>37.178531963693999</c:v>
                </c:pt>
                <c:pt idx="24">
                  <c:v>37.541807759215992</c:v>
                </c:pt>
                <c:pt idx="25">
                  <c:v>38.059352708334998</c:v>
                </c:pt>
                <c:pt idx="26">
                  <c:v>38.376580960837998</c:v>
                </c:pt>
                <c:pt idx="27">
                  <c:v>39.056628832475994</c:v>
                </c:pt>
                <c:pt idx="28">
                  <c:v>39.672612045360999</c:v>
                </c:pt>
                <c:pt idx="29">
                  <c:v>40.063637369477</c:v>
                </c:pt>
                <c:pt idx="30">
                  <c:v>40.458929877631</c:v>
                </c:pt>
                <c:pt idx="31">
                  <c:v>41.046855996698</c:v>
                </c:pt>
                <c:pt idx="32">
                  <c:v>41.627092209817995</c:v>
                </c:pt>
                <c:pt idx="33">
                  <c:v>41.858043800941992</c:v>
                </c:pt>
                <c:pt idx="34">
                  <c:v>42.546382483658995</c:v>
                </c:pt>
                <c:pt idx="35">
                  <c:v>43.064595806546997</c:v>
                </c:pt>
                <c:pt idx="36">
                  <c:v>43.353169346169999</c:v>
                </c:pt>
                <c:pt idx="37">
                  <c:v>43.813355604156001</c:v>
                </c:pt>
                <c:pt idx="38">
                  <c:v>44.706125234445992</c:v>
                </c:pt>
                <c:pt idx="39">
                  <c:v>45.145711704271996</c:v>
                </c:pt>
                <c:pt idx="40">
                  <c:v>45.541992903410993</c:v>
                </c:pt>
                <c:pt idx="41">
                  <c:v>45.928604235145997</c:v>
                </c:pt>
                <c:pt idx="42">
                  <c:v>46.199757475078002</c:v>
                </c:pt>
                <c:pt idx="43">
                  <c:v>46.808452924689995</c:v>
                </c:pt>
                <c:pt idx="44">
                  <c:v>47.578108464036994</c:v>
                </c:pt>
                <c:pt idx="45">
                  <c:v>48.152000000000001</c:v>
                </c:pt>
                <c:pt idx="46">
                  <c:v>48.54780178635</c:v>
                </c:pt>
                <c:pt idx="47">
                  <c:v>49.068956089542993</c:v>
                </c:pt>
                <c:pt idx="48">
                  <c:v>49.535914957804998</c:v>
                </c:pt>
                <c:pt idx="49">
                  <c:v>50.166345469616999</c:v>
                </c:pt>
                <c:pt idx="50">
                  <c:v>50.718567646215995</c:v>
                </c:pt>
                <c:pt idx="51">
                  <c:v>50.859603706925995</c:v>
                </c:pt>
                <c:pt idx="52">
                  <c:v>51.547381176376994</c:v>
                </c:pt>
                <c:pt idx="53">
                  <c:v>52.148450357460995</c:v>
                </c:pt>
                <c:pt idx="54">
                  <c:v>52.501781075427992</c:v>
                </c:pt>
                <c:pt idx="55">
                  <c:v>53.361696975895995</c:v>
                </c:pt>
                <c:pt idx="56">
                  <c:v>53.686879464169998</c:v>
                </c:pt>
                <c:pt idx="57">
                  <c:v>54.278938846476997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017B-4F45-A855-6D6CB9F07785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Stability!$W$83:$W$140</c:f>
              <c:numCache>
                <c:formatCode>General</c:formatCode>
                <c:ptCount val="58"/>
                <c:pt idx="0">
                  <c:v>7402.1450008983002</c:v>
                </c:pt>
                <c:pt idx="1">
                  <c:v>1653.382657507</c:v>
                </c:pt>
                <c:pt idx="2">
                  <c:v>1427.8630948538</c:v>
                </c:pt>
                <c:pt idx="3">
                  <c:v>1207.8883072091</c:v>
                </c:pt>
                <c:pt idx="4">
                  <c:v>674.79235112466995</c:v>
                </c:pt>
                <c:pt idx="5">
                  <c:v>639.57976002029</c:v>
                </c:pt>
                <c:pt idx="6">
                  <c:v>737.63898620344992</c:v>
                </c:pt>
                <c:pt idx="7">
                  <c:v>490.03850666289992</c:v>
                </c:pt>
                <c:pt idx="8">
                  <c:v>394.07771927819999</c:v>
                </c:pt>
                <c:pt idx="9">
                  <c:v>507.68186327293995</c:v>
                </c:pt>
                <c:pt idx="10">
                  <c:v>83.201040818027991</c:v>
                </c:pt>
                <c:pt idx="11">
                  <c:v>52.476909918747992</c:v>
                </c:pt>
                <c:pt idx="12">
                  <c:v>52.481008438011997</c:v>
                </c:pt>
                <c:pt idx="13">
                  <c:v>52.503566805158989</c:v>
                </c:pt>
                <c:pt idx="14">
                  <c:v>80.930185772979996</c:v>
                </c:pt>
                <c:pt idx="15">
                  <c:v>110.33610671956998</c:v>
                </c:pt>
                <c:pt idx="16">
                  <c:v>163.00108948789</c:v>
                </c:pt>
                <c:pt idx="17">
                  <c:v>276.81776746046</c:v>
                </c:pt>
                <c:pt idx="18">
                  <c:v>260.76269833142999</c:v>
                </c:pt>
                <c:pt idx="19">
                  <c:v>34.797566861563993</c:v>
                </c:pt>
                <c:pt idx="20">
                  <c:v>35.498509222811997</c:v>
                </c:pt>
                <c:pt idx="21">
                  <c:v>36.007100367509999</c:v>
                </c:pt>
                <c:pt idx="22">
                  <c:v>36.493878628444996</c:v>
                </c:pt>
                <c:pt idx="23">
                  <c:v>37.001438614355997</c:v>
                </c:pt>
                <c:pt idx="24">
                  <c:v>37.561915920714</c:v>
                </c:pt>
                <c:pt idx="25">
                  <c:v>38.075858725065999</c:v>
                </c:pt>
                <c:pt idx="26">
                  <c:v>38.588544168652</c:v>
                </c:pt>
                <c:pt idx="27">
                  <c:v>39.016099930574001</c:v>
                </c:pt>
                <c:pt idx="28">
                  <c:v>39.567681250652996</c:v>
                </c:pt>
                <c:pt idx="29">
                  <c:v>40.117507572290997</c:v>
                </c:pt>
                <c:pt idx="30">
                  <c:v>40.508703415760998</c:v>
                </c:pt>
                <c:pt idx="31">
                  <c:v>41.046557709243999</c:v>
                </c:pt>
                <c:pt idx="32">
                  <c:v>41.469866205842997</c:v>
                </c:pt>
                <c:pt idx="33">
                  <c:v>42.017011906657999</c:v>
                </c:pt>
                <c:pt idx="34">
                  <c:v>42.454043601260999</c:v>
                </c:pt>
                <c:pt idx="35">
                  <c:v>42.886333509896993</c:v>
                </c:pt>
                <c:pt idx="36">
                  <c:v>43.509113711478996</c:v>
                </c:pt>
                <c:pt idx="37">
                  <c:v>43.750951965602994</c:v>
                </c:pt>
                <c:pt idx="38">
                  <c:v>44.599754739118993</c:v>
                </c:pt>
                <c:pt idx="39">
                  <c:v>44.823046213879998</c:v>
                </c:pt>
                <c:pt idx="40">
                  <c:v>45.351308846161999</c:v>
                </c:pt>
                <c:pt idx="41">
                  <c:v>45.899486882989997</c:v>
                </c:pt>
                <c:pt idx="42">
                  <c:v>46.420236684115999</c:v>
                </c:pt>
                <c:pt idx="43">
                  <c:v>46.979436799146995</c:v>
                </c:pt>
                <c:pt idx="44">
                  <c:v>47.526220995863994</c:v>
                </c:pt>
                <c:pt idx="45">
                  <c:v>48.063788734231991</c:v>
                </c:pt>
                <c:pt idx="46">
                  <c:v>48.460051335937997</c:v>
                </c:pt>
                <c:pt idx="47">
                  <c:v>49.004821309510994</c:v>
                </c:pt>
                <c:pt idx="48">
                  <c:v>49.539547641838993</c:v>
                </c:pt>
                <c:pt idx="49">
                  <c:v>50.069459089186999</c:v>
                </c:pt>
                <c:pt idx="50">
                  <c:v>50.376437799489999</c:v>
                </c:pt>
                <c:pt idx="51">
                  <c:v>50.913481553547996</c:v>
                </c:pt>
                <c:pt idx="52">
                  <c:v>51.466278263105998</c:v>
                </c:pt>
                <c:pt idx="53">
                  <c:v>52.005428838640995</c:v>
                </c:pt>
                <c:pt idx="54">
                  <c:v>52.605939943497994</c:v>
                </c:pt>
                <c:pt idx="55">
                  <c:v>53.310189737933996</c:v>
                </c:pt>
                <c:pt idx="56">
                  <c:v>53.573656025898998</c:v>
                </c:pt>
                <c:pt idx="57">
                  <c:v>54.294440301698991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017B-4F45-A855-6D6CB9F07785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Stability!$X$83:$X$140</c:f>
              <c:numCache>
                <c:formatCode>General</c:formatCode>
                <c:ptCount val="58"/>
                <c:pt idx="0">
                  <c:v>18.712811377318999</c:v>
                </c:pt>
                <c:pt idx="1">
                  <c:v>19.108085468527999</c:v>
                </c:pt>
                <c:pt idx="2">
                  <c:v>18.405806769818998</c:v>
                </c:pt>
                <c:pt idx="3">
                  <c:v>18.572960774784999</c:v>
                </c:pt>
                <c:pt idx="4">
                  <c:v>18.570283928029998</c:v>
                </c:pt>
                <c:pt idx="5">
                  <c:v>18.972704931261998</c:v>
                </c:pt>
                <c:pt idx="6">
                  <c:v>18.555409885650995</c:v>
                </c:pt>
                <c:pt idx="7">
                  <c:v>18.59546997699</c:v>
                </c:pt>
                <c:pt idx="8">
                  <c:v>18.559615259092997</c:v>
                </c:pt>
                <c:pt idx="9">
                  <c:v>18.699072827808997</c:v>
                </c:pt>
                <c:pt idx="10">
                  <c:v>21.584871487143996</c:v>
                </c:pt>
                <c:pt idx="11">
                  <c:v>52.130336022822995</c:v>
                </c:pt>
                <c:pt idx="12">
                  <c:v>52.197923269646999</c:v>
                </c:pt>
                <c:pt idx="13">
                  <c:v>52.188945849984997</c:v>
                </c:pt>
                <c:pt idx="14">
                  <c:v>48.114288730355995</c:v>
                </c:pt>
                <c:pt idx="15">
                  <c:v>29.200367056610997</c:v>
                </c:pt>
                <c:pt idx="16">
                  <c:v>28.598181598880998</c:v>
                </c:pt>
                <c:pt idx="17">
                  <c:v>20.600305773436997</c:v>
                </c:pt>
                <c:pt idx="18">
                  <c:v>28.676198482402995</c:v>
                </c:pt>
                <c:pt idx="19">
                  <c:v>34.460659654052996</c:v>
                </c:pt>
                <c:pt idx="20">
                  <c:v>35.132158959225997</c:v>
                </c:pt>
                <c:pt idx="21">
                  <c:v>35.688958328694</c:v>
                </c:pt>
                <c:pt idx="22">
                  <c:v>36.086556772590995</c:v>
                </c:pt>
                <c:pt idx="23">
                  <c:v>36.586096772386</c:v>
                </c:pt>
                <c:pt idx="24">
                  <c:v>37.199870129436995</c:v>
                </c:pt>
                <c:pt idx="25">
                  <c:v>37.729234951910996</c:v>
                </c:pt>
                <c:pt idx="26">
                  <c:v>38.241514777490998</c:v>
                </c:pt>
                <c:pt idx="27">
                  <c:v>38.678854704987998</c:v>
                </c:pt>
                <c:pt idx="28">
                  <c:v>39.221106398612996</c:v>
                </c:pt>
                <c:pt idx="29">
                  <c:v>39.724373293629995</c:v>
                </c:pt>
                <c:pt idx="30">
                  <c:v>40.185143022817996</c:v>
                </c:pt>
                <c:pt idx="31">
                  <c:v>40.718510214192001</c:v>
                </c:pt>
                <c:pt idx="32">
                  <c:v>41.120314060405001</c:v>
                </c:pt>
                <c:pt idx="33">
                  <c:v>41.636404925175995</c:v>
                </c:pt>
                <c:pt idx="34">
                  <c:v>42.127788586080001</c:v>
                </c:pt>
                <c:pt idx="35">
                  <c:v>42.532194363930998</c:v>
                </c:pt>
                <c:pt idx="36">
                  <c:v>43.138580155082998</c:v>
                </c:pt>
                <c:pt idx="37">
                  <c:v>43.333615734435995</c:v>
                </c:pt>
                <c:pt idx="38">
                  <c:v>44.199231032754</c:v>
                </c:pt>
                <c:pt idx="39">
                  <c:v>44.423971717946991</c:v>
                </c:pt>
                <c:pt idx="40">
                  <c:v>44.919854179792992</c:v>
                </c:pt>
                <c:pt idx="41">
                  <c:v>45.506669923979999</c:v>
                </c:pt>
                <c:pt idx="42">
                  <c:v>46.028819480666996</c:v>
                </c:pt>
                <c:pt idx="43">
                  <c:v>46.623389476038994</c:v>
                </c:pt>
                <c:pt idx="44">
                  <c:v>47.093272821456999</c:v>
                </c:pt>
                <c:pt idx="45">
                  <c:v>47.681641581287998</c:v>
                </c:pt>
                <c:pt idx="46">
                  <c:v>48.068538548678994</c:v>
                </c:pt>
                <c:pt idx="47">
                  <c:v>48.657004119645997</c:v>
                </c:pt>
                <c:pt idx="48">
                  <c:v>49.125681941541998</c:v>
                </c:pt>
                <c:pt idx="49">
                  <c:v>49.664533766298</c:v>
                </c:pt>
                <c:pt idx="50">
                  <c:v>50.018158929673994</c:v>
                </c:pt>
                <c:pt idx="51">
                  <c:v>50.535632614294997</c:v>
                </c:pt>
                <c:pt idx="52">
                  <c:v>51.124305448442996</c:v>
                </c:pt>
                <c:pt idx="53">
                  <c:v>51.599806707683996</c:v>
                </c:pt>
                <c:pt idx="54">
                  <c:v>52.199571550921995</c:v>
                </c:pt>
                <c:pt idx="55">
                  <c:v>52.921451828291993</c:v>
                </c:pt>
                <c:pt idx="56">
                  <c:v>53.183977011608995</c:v>
                </c:pt>
                <c:pt idx="57">
                  <c:v>53.860254819403991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017B-4F45-A855-6D6CB9F07785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Stability!$Y$83:$Y$140</c:f>
              <c:numCache>
                <c:formatCode>General</c:formatCode>
                <c:ptCount val="58"/>
                <c:pt idx="0">
                  <c:v>307581.89585779002</c:v>
                </c:pt>
                <c:pt idx="1">
                  <c:v>130211.46236028</c:v>
                </c:pt>
                <c:pt idx="2">
                  <c:v>86173.952863844999</c:v>
                </c:pt>
                <c:pt idx="3">
                  <c:v>68662.866548876002</c:v>
                </c:pt>
                <c:pt idx="4">
                  <c:v>53318.551144190998</c:v>
                </c:pt>
                <c:pt idx="5">
                  <c:v>45839.132946701997</c:v>
                </c:pt>
                <c:pt idx="6">
                  <c:v>39784.381626954004</c:v>
                </c:pt>
                <c:pt idx="7">
                  <c:v>35672.867120985</c:v>
                </c:pt>
                <c:pt idx="8">
                  <c:v>28721.848443099003</c:v>
                </c:pt>
                <c:pt idx="9">
                  <c:v>28841.835878008002</c:v>
                </c:pt>
                <c:pt idx="10">
                  <c:v>7708.2473567294001</c:v>
                </c:pt>
                <c:pt idx="11">
                  <c:v>52.789290373631992</c:v>
                </c:pt>
                <c:pt idx="12">
                  <c:v>52.784112353387997</c:v>
                </c:pt>
                <c:pt idx="13">
                  <c:v>57.888783800126994</c:v>
                </c:pt>
                <c:pt idx="14">
                  <c:v>3892.7520445783002</c:v>
                </c:pt>
                <c:pt idx="15">
                  <c:v>3426.0015054926998</c:v>
                </c:pt>
                <c:pt idx="16">
                  <c:v>2736.8018892084001</c:v>
                </c:pt>
                <c:pt idx="17">
                  <c:v>2514.5158213890004</c:v>
                </c:pt>
                <c:pt idx="18">
                  <c:v>2129.0788719550001</c:v>
                </c:pt>
                <c:pt idx="19">
                  <c:v>35.134765405690004</c:v>
                </c:pt>
                <c:pt idx="20">
                  <c:v>35.843716381026994</c:v>
                </c:pt>
                <c:pt idx="21">
                  <c:v>36.39996830818</c:v>
                </c:pt>
                <c:pt idx="22">
                  <c:v>36.821320839919998</c:v>
                </c:pt>
                <c:pt idx="23">
                  <c:v>37.368081649767994</c:v>
                </c:pt>
                <c:pt idx="24">
                  <c:v>37.868988834459998</c:v>
                </c:pt>
                <c:pt idx="25">
                  <c:v>38.400236130362998</c:v>
                </c:pt>
                <c:pt idx="26">
                  <c:v>38.927352275673996</c:v>
                </c:pt>
                <c:pt idx="27">
                  <c:v>39.371347801658999</c:v>
                </c:pt>
                <c:pt idx="28">
                  <c:v>39.936757109922993</c:v>
                </c:pt>
                <c:pt idx="29">
                  <c:v>40.470450966160996</c:v>
                </c:pt>
                <c:pt idx="30">
                  <c:v>40.871260220987999</c:v>
                </c:pt>
                <c:pt idx="31">
                  <c:v>41.394519971202996</c:v>
                </c:pt>
                <c:pt idx="32">
                  <c:v>41.864400335377994</c:v>
                </c:pt>
                <c:pt idx="33">
                  <c:v>42.382743398195998</c:v>
                </c:pt>
                <c:pt idx="34">
                  <c:v>42.84445247238699</c:v>
                </c:pt>
                <c:pt idx="35">
                  <c:v>43.255407211829997</c:v>
                </c:pt>
                <c:pt idx="36">
                  <c:v>43.931440966505996</c:v>
                </c:pt>
                <c:pt idx="37">
                  <c:v>44.113247686272999</c:v>
                </c:pt>
                <c:pt idx="38">
                  <c:v>45.000200146399997</c:v>
                </c:pt>
                <c:pt idx="39">
                  <c:v>45.249707388712999</c:v>
                </c:pt>
                <c:pt idx="40">
                  <c:v>45.800051556436991</c:v>
                </c:pt>
                <c:pt idx="41">
                  <c:v>46.300013331497993</c:v>
                </c:pt>
                <c:pt idx="42">
                  <c:v>46.858720152438998</c:v>
                </c:pt>
                <c:pt idx="43">
                  <c:v>47.400125066146998</c:v>
                </c:pt>
                <c:pt idx="44">
                  <c:v>47.867791743122993</c:v>
                </c:pt>
                <c:pt idx="45">
                  <c:v>48.459592978845997</c:v>
                </c:pt>
                <c:pt idx="46">
                  <c:v>48.790987303719994</c:v>
                </c:pt>
                <c:pt idx="47">
                  <c:v>49.365123937508997</c:v>
                </c:pt>
                <c:pt idx="48">
                  <c:v>49.866713978472994</c:v>
                </c:pt>
                <c:pt idx="49">
                  <c:v>50.472582666789997</c:v>
                </c:pt>
                <c:pt idx="50">
                  <c:v>50.768763446091</c:v>
                </c:pt>
                <c:pt idx="51">
                  <c:v>51.350852672230999</c:v>
                </c:pt>
                <c:pt idx="52">
                  <c:v>51.772268960626995</c:v>
                </c:pt>
                <c:pt idx="53">
                  <c:v>52.351827497754996</c:v>
                </c:pt>
                <c:pt idx="54">
                  <c:v>52.96766687146399</c:v>
                </c:pt>
                <c:pt idx="55">
                  <c:v>53.663497837023996</c:v>
                </c:pt>
                <c:pt idx="56">
                  <c:v>54.008603461235992</c:v>
                </c:pt>
                <c:pt idx="57">
                  <c:v>54.716840367080991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017B-4F45-A855-6D6CB9F07785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Stability!$Z$83:$Z$140</c:f>
              <c:numCache>
                <c:formatCode>General</c:formatCode>
                <c:ptCount val="58"/>
                <c:pt idx="0">
                  <c:v>32.600000000057932</c:v>
                </c:pt>
                <c:pt idx="1">
                  <c:v>41.000000000001812</c:v>
                </c:pt>
                <c:pt idx="2">
                  <c:v>54.799999999984635</c:v>
                </c:pt>
                <c:pt idx="3">
                  <c:v>40.799999999999891</c:v>
                </c:pt>
                <c:pt idx="4">
                  <c:v>49.199999999999882</c:v>
                </c:pt>
                <c:pt idx="5">
                  <c:v>40.800000000000104</c:v>
                </c:pt>
                <c:pt idx="6">
                  <c:v>35.400000000000119</c:v>
                </c:pt>
                <c:pt idx="7">
                  <c:v>40.799999999999891</c:v>
                </c:pt>
                <c:pt idx="8">
                  <c:v>36.800000000000011</c:v>
                </c:pt>
                <c:pt idx="9">
                  <c:v>41.000000000001812</c:v>
                </c:pt>
                <c:pt idx="10">
                  <c:v>46.200000000000081</c:v>
                </c:pt>
                <c:pt idx="11">
                  <c:v>47.599999999999341</c:v>
                </c:pt>
                <c:pt idx="12">
                  <c:v>48.00000000000022</c:v>
                </c:pt>
                <c:pt idx="13">
                  <c:v>48.000000000000007</c:v>
                </c:pt>
                <c:pt idx="14">
                  <c:v>47.599999999999973</c:v>
                </c:pt>
                <c:pt idx="15">
                  <c:v>48.000000000000007</c:v>
                </c:pt>
                <c:pt idx="16">
                  <c:v>48.000000000000007</c:v>
                </c:pt>
                <c:pt idx="17">
                  <c:v>48.000000000000007</c:v>
                </c:pt>
                <c:pt idx="18">
                  <c:v>48.00000000000022</c:v>
                </c:pt>
                <c:pt idx="19">
                  <c:v>34.797566861563993</c:v>
                </c:pt>
                <c:pt idx="20">
                  <c:v>35.498509222811997</c:v>
                </c:pt>
                <c:pt idx="21">
                  <c:v>36.007100367509999</c:v>
                </c:pt>
                <c:pt idx="22">
                  <c:v>36.493878628444996</c:v>
                </c:pt>
                <c:pt idx="23">
                  <c:v>37.001438614355997</c:v>
                </c:pt>
                <c:pt idx="24">
                  <c:v>37.561915920714</c:v>
                </c:pt>
                <c:pt idx="25">
                  <c:v>38.075858725065999</c:v>
                </c:pt>
                <c:pt idx="26">
                  <c:v>38.588544168652</c:v>
                </c:pt>
                <c:pt idx="27">
                  <c:v>39.016099930574001</c:v>
                </c:pt>
                <c:pt idx="28">
                  <c:v>39.567681250652996</c:v>
                </c:pt>
                <c:pt idx="29">
                  <c:v>40.117507572290997</c:v>
                </c:pt>
                <c:pt idx="30">
                  <c:v>40.508703415760998</c:v>
                </c:pt>
                <c:pt idx="31">
                  <c:v>41.046557709243999</c:v>
                </c:pt>
                <c:pt idx="32">
                  <c:v>41.469866205842997</c:v>
                </c:pt>
                <c:pt idx="33">
                  <c:v>42.017011906657999</c:v>
                </c:pt>
                <c:pt idx="34">
                  <c:v>42.454043601260999</c:v>
                </c:pt>
                <c:pt idx="35">
                  <c:v>42.886333509896993</c:v>
                </c:pt>
                <c:pt idx="36">
                  <c:v>43.509113711478996</c:v>
                </c:pt>
                <c:pt idx="37">
                  <c:v>43.750951965602994</c:v>
                </c:pt>
                <c:pt idx="38">
                  <c:v>44.599754739118993</c:v>
                </c:pt>
                <c:pt idx="39">
                  <c:v>44.823046213879998</c:v>
                </c:pt>
                <c:pt idx="40">
                  <c:v>45.351308846161999</c:v>
                </c:pt>
                <c:pt idx="41">
                  <c:v>45.899486882989997</c:v>
                </c:pt>
                <c:pt idx="42">
                  <c:v>46.420236684115999</c:v>
                </c:pt>
                <c:pt idx="43">
                  <c:v>46.979436799146995</c:v>
                </c:pt>
                <c:pt idx="44">
                  <c:v>47.526220995863994</c:v>
                </c:pt>
                <c:pt idx="45">
                  <c:v>48.063788734231991</c:v>
                </c:pt>
                <c:pt idx="46">
                  <c:v>48.460051335937997</c:v>
                </c:pt>
                <c:pt idx="47">
                  <c:v>49.004821309510994</c:v>
                </c:pt>
                <c:pt idx="48">
                  <c:v>49.539547641838993</c:v>
                </c:pt>
                <c:pt idx="49">
                  <c:v>50.069459089186999</c:v>
                </c:pt>
                <c:pt idx="50">
                  <c:v>50.376437799489999</c:v>
                </c:pt>
                <c:pt idx="51">
                  <c:v>50.913481553547996</c:v>
                </c:pt>
                <c:pt idx="52">
                  <c:v>51.466278263105998</c:v>
                </c:pt>
                <c:pt idx="53">
                  <c:v>52.005428838640995</c:v>
                </c:pt>
                <c:pt idx="54">
                  <c:v>52.605939943497994</c:v>
                </c:pt>
                <c:pt idx="55">
                  <c:v>53.310189737933996</c:v>
                </c:pt>
                <c:pt idx="56">
                  <c:v>53.573656025898998</c:v>
                </c:pt>
                <c:pt idx="57">
                  <c:v>54.294440301698991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017B-4F45-A855-6D6CB9F07785}"/>
            </c:ext>
          </c:extLst>
        </c:ser>
        <c:ser>
          <c:idx val="10"/>
          <c:order val="10"/>
          <c:tx>
            <c:v>TA=25, VIN=5V,Ton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Stability!$V$144:$V$201</c:f>
              <c:numCache>
                <c:formatCode>General</c:formatCode>
                <c:ptCount val="58"/>
                <c:pt idx="0">
                  <c:v>37.081110928218003</c:v>
                </c:pt>
                <c:pt idx="1">
                  <c:v>36.961296079366996</c:v>
                </c:pt>
                <c:pt idx="2">
                  <c:v>37.243085066756997</c:v>
                </c:pt>
                <c:pt idx="3">
                  <c:v>37.141118796953997</c:v>
                </c:pt>
                <c:pt idx="4">
                  <c:v>36.928556475484996</c:v>
                </c:pt>
                <c:pt idx="5">
                  <c:v>36.998153397981994</c:v>
                </c:pt>
                <c:pt idx="6">
                  <c:v>37.154754711564998</c:v>
                </c:pt>
                <c:pt idx="7">
                  <c:v>37.086595320737999</c:v>
                </c:pt>
                <c:pt idx="8">
                  <c:v>36.992933968433995</c:v>
                </c:pt>
                <c:pt idx="9">
                  <c:v>37.034680963134001</c:v>
                </c:pt>
                <c:pt idx="10">
                  <c:v>43.860721407330999</c:v>
                </c:pt>
                <c:pt idx="11">
                  <c:v>43.976182559371999</c:v>
                </c:pt>
                <c:pt idx="12">
                  <c:v>43.802802380095997</c:v>
                </c:pt>
                <c:pt idx="13">
                  <c:v>43.737884489255997</c:v>
                </c:pt>
                <c:pt idx="14">
                  <c:v>43.698902294369994</c:v>
                </c:pt>
                <c:pt idx="15">
                  <c:v>43.803627557028996</c:v>
                </c:pt>
                <c:pt idx="16">
                  <c:v>43.928674998683</c:v>
                </c:pt>
                <c:pt idx="17">
                  <c:v>44.037341983925998</c:v>
                </c:pt>
                <c:pt idx="18">
                  <c:v>43.779165192321997</c:v>
                </c:pt>
                <c:pt idx="19">
                  <c:v>28.043940425182999</c:v>
                </c:pt>
                <c:pt idx="20">
                  <c:v>27.057729960038998</c:v>
                </c:pt>
                <c:pt idx="21">
                  <c:v>27.341687026707</c:v>
                </c:pt>
                <c:pt idx="22">
                  <c:v>27.419339829464999</c:v>
                </c:pt>
                <c:pt idx="23">
                  <c:v>27.584406805627996</c:v>
                </c:pt>
                <c:pt idx="24">
                  <c:v>27.84465808273</c:v>
                </c:pt>
                <c:pt idx="25">
                  <c:v>28.173876794065997</c:v>
                </c:pt>
                <c:pt idx="26">
                  <c:v>28.586628110651997</c:v>
                </c:pt>
                <c:pt idx="27">
                  <c:v>28.620081952371997</c:v>
                </c:pt>
                <c:pt idx="28">
                  <c:v>29.041985998260998</c:v>
                </c:pt>
                <c:pt idx="29">
                  <c:v>29.381725850412998</c:v>
                </c:pt>
                <c:pt idx="30">
                  <c:v>29.615741285533996</c:v>
                </c:pt>
                <c:pt idx="31">
                  <c:v>29.797127118865994</c:v>
                </c:pt>
                <c:pt idx="32">
                  <c:v>30.055049426762999</c:v>
                </c:pt>
                <c:pt idx="33">
                  <c:v>30.441136691752</c:v>
                </c:pt>
                <c:pt idx="34">
                  <c:v>30.706172998252999</c:v>
                </c:pt>
                <c:pt idx="35">
                  <c:v>30.901676217904999</c:v>
                </c:pt>
                <c:pt idx="36">
                  <c:v>31.073230478546996</c:v>
                </c:pt>
                <c:pt idx="37">
                  <c:v>31.563622451734997</c:v>
                </c:pt>
                <c:pt idx="38">
                  <c:v>31.912807359170998</c:v>
                </c:pt>
                <c:pt idx="39">
                  <c:v>32.138815653719</c:v>
                </c:pt>
                <c:pt idx="40">
                  <c:v>32.265632135946994</c:v>
                </c:pt>
                <c:pt idx="41">
                  <c:v>32.617672896815996</c:v>
                </c:pt>
                <c:pt idx="42">
                  <c:v>33.038867804204997</c:v>
                </c:pt>
                <c:pt idx="43">
                  <c:v>33.202035620284001</c:v>
                </c:pt>
                <c:pt idx="44">
                  <c:v>34.036901819637997</c:v>
                </c:pt>
                <c:pt idx="45">
                  <c:v>34.199410361559998</c:v>
                </c:pt>
                <c:pt idx="46">
                  <c:v>34.600791847780997</c:v>
                </c:pt>
                <c:pt idx="47">
                  <c:v>34.696143112966993</c:v>
                </c:pt>
                <c:pt idx="48">
                  <c:v>35.199520161501994</c:v>
                </c:pt>
                <c:pt idx="49">
                  <c:v>35.400041984482996</c:v>
                </c:pt>
                <c:pt idx="50">
                  <c:v>35.785599888697995</c:v>
                </c:pt>
                <c:pt idx="51">
                  <c:v>36.263085297627995</c:v>
                </c:pt>
                <c:pt idx="52">
                  <c:v>36.666155139057999</c:v>
                </c:pt>
                <c:pt idx="53">
                  <c:v>37.002183579239997</c:v>
                </c:pt>
                <c:pt idx="54">
                  <c:v>37.537192014300999</c:v>
                </c:pt>
                <c:pt idx="55">
                  <c:v>37.898063635123997</c:v>
                </c:pt>
                <c:pt idx="56">
                  <c:v>37.869418378568994</c:v>
                </c:pt>
                <c:pt idx="57">
                  <c:v>38.479602091464997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017B-4F45-A855-6D6CB9F07785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Stability!$W$144:$W$201</c:f>
              <c:numCache>
                <c:formatCode>General</c:formatCode>
                <c:ptCount val="58"/>
                <c:pt idx="0">
                  <c:v>37.164915457417997</c:v>
                </c:pt>
                <c:pt idx="1">
                  <c:v>37.146187503855998</c:v>
                </c:pt>
                <c:pt idx="2">
                  <c:v>37.177149352424998</c:v>
                </c:pt>
                <c:pt idx="3">
                  <c:v>37.151552471797999</c:v>
                </c:pt>
                <c:pt idx="4">
                  <c:v>37.101302051948991</c:v>
                </c:pt>
                <c:pt idx="5">
                  <c:v>37.063926079906992</c:v>
                </c:pt>
                <c:pt idx="6">
                  <c:v>37.107594948507</c:v>
                </c:pt>
                <c:pt idx="7">
                  <c:v>37.007121393321</c:v>
                </c:pt>
                <c:pt idx="8">
                  <c:v>37.036113463968995</c:v>
                </c:pt>
                <c:pt idx="9">
                  <c:v>36.992848197954999</c:v>
                </c:pt>
                <c:pt idx="10">
                  <c:v>69.456164252107996</c:v>
                </c:pt>
                <c:pt idx="11">
                  <c:v>64.581751853097003</c:v>
                </c:pt>
                <c:pt idx="12">
                  <c:v>43.783929985308994</c:v>
                </c:pt>
                <c:pt idx="13">
                  <c:v>43.759301501909995</c:v>
                </c:pt>
                <c:pt idx="14">
                  <c:v>43.784854324759998</c:v>
                </c:pt>
                <c:pt idx="15">
                  <c:v>43.826604950841997</c:v>
                </c:pt>
                <c:pt idx="16">
                  <c:v>53.791513246599997</c:v>
                </c:pt>
                <c:pt idx="17">
                  <c:v>64.977090685866997</c:v>
                </c:pt>
                <c:pt idx="18">
                  <c:v>161.20460942367001</c:v>
                </c:pt>
                <c:pt idx="19">
                  <c:v>27.15028221739</c:v>
                </c:pt>
                <c:pt idx="20">
                  <c:v>27.160553526468998</c:v>
                </c:pt>
                <c:pt idx="21">
                  <c:v>27.317149453401996</c:v>
                </c:pt>
                <c:pt idx="22">
                  <c:v>27.521151527027996</c:v>
                </c:pt>
                <c:pt idx="23">
                  <c:v>27.737613532422998</c:v>
                </c:pt>
                <c:pt idx="24">
                  <c:v>27.984916380516996</c:v>
                </c:pt>
                <c:pt idx="25">
                  <c:v>28.242672692087996</c:v>
                </c:pt>
                <c:pt idx="26">
                  <c:v>28.565102412305997</c:v>
                </c:pt>
                <c:pt idx="27">
                  <c:v>28.782592605191997</c:v>
                </c:pt>
                <c:pt idx="28">
                  <c:v>29.029847118333997</c:v>
                </c:pt>
                <c:pt idx="29">
                  <c:v>29.357801789579998</c:v>
                </c:pt>
                <c:pt idx="30">
                  <c:v>29.576663940944997</c:v>
                </c:pt>
                <c:pt idx="31">
                  <c:v>29.825697503568001</c:v>
                </c:pt>
                <c:pt idx="32">
                  <c:v>30.201021423070998</c:v>
                </c:pt>
                <c:pt idx="33">
                  <c:v>30.406434032442998</c:v>
                </c:pt>
                <c:pt idx="34">
                  <c:v>30.687110735078001</c:v>
                </c:pt>
                <c:pt idx="35">
                  <c:v>30.957787198268001</c:v>
                </c:pt>
                <c:pt idx="36">
                  <c:v>31.244622919607</c:v>
                </c:pt>
                <c:pt idx="37">
                  <c:v>31.448167385312999</c:v>
                </c:pt>
                <c:pt idx="38">
                  <c:v>31.788828202708</c:v>
                </c:pt>
                <c:pt idx="39">
                  <c:v>32.084172160774003</c:v>
                </c:pt>
                <c:pt idx="40">
                  <c:v>32.399323814451996</c:v>
                </c:pt>
                <c:pt idx="41">
                  <c:v>32.694312608314</c:v>
                </c:pt>
                <c:pt idx="42">
                  <c:v>33.026396579275996</c:v>
                </c:pt>
                <c:pt idx="43">
                  <c:v>33.428687800406998</c:v>
                </c:pt>
                <c:pt idx="44">
                  <c:v>33.814942691564994</c:v>
                </c:pt>
                <c:pt idx="45">
                  <c:v>34.166060307014995</c:v>
                </c:pt>
                <c:pt idx="46">
                  <c:v>34.514138595767996</c:v>
                </c:pt>
                <c:pt idx="47">
                  <c:v>34.747186749115002</c:v>
                </c:pt>
                <c:pt idx="48">
                  <c:v>35.097100568584999</c:v>
                </c:pt>
                <c:pt idx="49">
                  <c:v>35.472451239002993</c:v>
                </c:pt>
                <c:pt idx="50">
                  <c:v>35.833656217229994</c:v>
                </c:pt>
                <c:pt idx="51">
                  <c:v>36.254103664606994</c:v>
                </c:pt>
                <c:pt idx="52">
                  <c:v>36.636056975032993</c:v>
                </c:pt>
                <c:pt idx="53">
                  <c:v>37.011552302094003</c:v>
                </c:pt>
                <c:pt idx="54">
                  <c:v>37.394832503099998</c:v>
                </c:pt>
                <c:pt idx="55">
                  <c:v>37.796739025569998</c:v>
                </c:pt>
                <c:pt idx="56">
                  <c:v>38.05976449132099</c:v>
                </c:pt>
                <c:pt idx="57">
                  <c:v>38.459306520331992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017B-4F45-A855-6D6CB9F07785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Stability!$X$144:$X$201</c:f>
              <c:numCache>
                <c:formatCode>General</c:formatCode>
                <c:ptCount val="58"/>
                <c:pt idx="0">
                  <c:v>36.898863597835998</c:v>
                </c:pt>
                <c:pt idx="1">
                  <c:v>36.888972072438996</c:v>
                </c:pt>
                <c:pt idx="2">
                  <c:v>36.927601828801997</c:v>
                </c:pt>
                <c:pt idx="3">
                  <c:v>36.795768968973995</c:v>
                </c:pt>
                <c:pt idx="4">
                  <c:v>36.751520935052994</c:v>
                </c:pt>
                <c:pt idx="5">
                  <c:v>36.800651545964996</c:v>
                </c:pt>
                <c:pt idx="6">
                  <c:v>36.820743537881995</c:v>
                </c:pt>
                <c:pt idx="7">
                  <c:v>36.677768538000002</c:v>
                </c:pt>
                <c:pt idx="8">
                  <c:v>36.692661973494999</c:v>
                </c:pt>
                <c:pt idx="9">
                  <c:v>36.689104677350997</c:v>
                </c:pt>
                <c:pt idx="10">
                  <c:v>36.807363978390995</c:v>
                </c:pt>
                <c:pt idx="11">
                  <c:v>37.280276929045996</c:v>
                </c:pt>
                <c:pt idx="12">
                  <c:v>43.529024801935996</c:v>
                </c:pt>
                <c:pt idx="13">
                  <c:v>43.460370433431997</c:v>
                </c:pt>
                <c:pt idx="14">
                  <c:v>43.482113835562991</c:v>
                </c:pt>
                <c:pt idx="15">
                  <c:v>43.566707861561994</c:v>
                </c:pt>
                <c:pt idx="16">
                  <c:v>43.575377513616999</c:v>
                </c:pt>
                <c:pt idx="17">
                  <c:v>27.024903095785998</c:v>
                </c:pt>
                <c:pt idx="18">
                  <c:v>26.583727174770999</c:v>
                </c:pt>
                <c:pt idx="19">
                  <c:v>26.437403539461997</c:v>
                </c:pt>
                <c:pt idx="20">
                  <c:v>26.660786236391996</c:v>
                </c:pt>
                <c:pt idx="21">
                  <c:v>26.990314809288996</c:v>
                </c:pt>
                <c:pt idx="22">
                  <c:v>27.108778066248998</c:v>
                </c:pt>
                <c:pt idx="23">
                  <c:v>27.469152028455998</c:v>
                </c:pt>
                <c:pt idx="24">
                  <c:v>27.692767726050995</c:v>
                </c:pt>
                <c:pt idx="25">
                  <c:v>27.898721580011998</c:v>
                </c:pt>
                <c:pt idx="26">
                  <c:v>28.183793828054998</c:v>
                </c:pt>
                <c:pt idx="27">
                  <c:v>28.466915075156997</c:v>
                </c:pt>
                <c:pt idx="28">
                  <c:v>28.691483912692995</c:v>
                </c:pt>
                <c:pt idx="29">
                  <c:v>29.018731828619998</c:v>
                </c:pt>
                <c:pt idx="30">
                  <c:v>29.265119906676997</c:v>
                </c:pt>
                <c:pt idx="31">
                  <c:v>29.536730542366996</c:v>
                </c:pt>
                <c:pt idx="32">
                  <c:v>29.893254380430996</c:v>
                </c:pt>
                <c:pt idx="33">
                  <c:v>30.130695072146995</c:v>
                </c:pt>
                <c:pt idx="34">
                  <c:v>30.395784322683998</c:v>
                </c:pt>
                <c:pt idx="35">
                  <c:v>30.604755691749997</c:v>
                </c:pt>
                <c:pt idx="36">
                  <c:v>30.933324285430999</c:v>
                </c:pt>
                <c:pt idx="37">
                  <c:v>31.136250934428993</c:v>
                </c:pt>
                <c:pt idx="38">
                  <c:v>31.458553300807999</c:v>
                </c:pt>
                <c:pt idx="39">
                  <c:v>31.647441129783999</c:v>
                </c:pt>
                <c:pt idx="40">
                  <c:v>32.075948470521993</c:v>
                </c:pt>
                <c:pt idx="41">
                  <c:v>32.347750488522998</c:v>
                </c:pt>
                <c:pt idx="42">
                  <c:v>32.677691746931998</c:v>
                </c:pt>
                <c:pt idx="43">
                  <c:v>33.031500326085997</c:v>
                </c:pt>
                <c:pt idx="44">
                  <c:v>33.528815824040002</c:v>
                </c:pt>
                <c:pt idx="45">
                  <c:v>33.799762738571992</c:v>
                </c:pt>
                <c:pt idx="46">
                  <c:v>34.199463890247998</c:v>
                </c:pt>
                <c:pt idx="47">
                  <c:v>34.399830662993999</c:v>
                </c:pt>
                <c:pt idx="48">
                  <c:v>34.783579793676999</c:v>
                </c:pt>
                <c:pt idx="49">
                  <c:v>34.999137489180001</c:v>
                </c:pt>
                <c:pt idx="50">
                  <c:v>35.493169311689996</c:v>
                </c:pt>
                <c:pt idx="51">
                  <c:v>35.877440484310995</c:v>
                </c:pt>
                <c:pt idx="52">
                  <c:v>36.272499145805995</c:v>
                </c:pt>
                <c:pt idx="53">
                  <c:v>36.706122024075995</c:v>
                </c:pt>
                <c:pt idx="54">
                  <c:v>37.049826954739999</c:v>
                </c:pt>
                <c:pt idx="55">
                  <c:v>37.433764841448998</c:v>
                </c:pt>
                <c:pt idx="56">
                  <c:v>37.682423699928002</c:v>
                </c:pt>
                <c:pt idx="57">
                  <c:v>38.072606947108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017B-4F45-A855-6D6CB9F07785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Stability!$Y$144:$Y$201</c:f>
              <c:numCache>
                <c:formatCode>General</c:formatCode>
                <c:ptCount val="58"/>
                <c:pt idx="0">
                  <c:v>37.425196705575999</c:v>
                </c:pt>
                <c:pt idx="1">
                  <c:v>37.390241690206992</c:v>
                </c:pt>
                <c:pt idx="2">
                  <c:v>37.418721210115997</c:v>
                </c:pt>
                <c:pt idx="3">
                  <c:v>37.466170239060993</c:v>
                </c:pt>
                <c:pt idx="4">
                  <c:v>37.439283564343995</c:v>
                </c:pt>
                <c:pt idx="5">
                  <c:v>37.392976103149998</c:v>
                </c:pt>
                <c:pt idx="6">
                  <c:v>37.425622945727994</c:v>
                </c:pt>
                <c:pt idx="7">
                  <c:v>37.337089312327997</c:v>
                </c:pt>
                <c:pt idx="8">
                  <c:v>37.312855075870999</c:v>
                </c:pt>
                <c:pt idx="9">
                  <c:v>37.329493534466998</c:v>
                </c:pt>
                <c:pt idx="10">
                  <c:v>11431.356532423002</c:v>
                </c:pt>
                <c:pt idx="11">
                  <c:v>7580.6945618398995</c:v>
                </c:pt>
                <c:pt idx="12">
                  <c:v>44.037659181553998</c:v>
                </c:pt>
                <c:pt idx="13">
                  <c:v>44.046648387139996</c:v>
                </c:pt>
                <c:pt idx="14">
                  <c:v>44.066063215208999</c:v>
                </c:pt>
                <c:pt idx="15">
                  <c:v>44.104750345671</c:v>
                </c:pt>
                <c:pt idx="16">
                  <c:v>3655.0341871955002</c:v>
                </c:pt>
                <c:pt idx="17">
                  <c:v>2988.2614907641</c:v>
                </c:pt>
                <c:pt idx="18">
                  <c:v>2834.4468784670003</c:v>
                </c:pt>
                <c:pt idx="19">
                  <c:v>28.367490869273997</c:v>
                </c:pt>
                <c:pt idx="20">
                  <c:v>28.071581933678999</c:v>
                </c:pt>
                <c:pt idx="21">
                  <c:v>27.667872952703998</c:v>
                </c:pt>
                <c:pt idx="22">
                  <c:v>27.885596281253996</c:v>
                </c:pt>
                <c:pt idx="23">
                  <c:v>27.993741051855999</c:v>
                </c:pt>
                <c:pt idx="24">
                  <c:v>28.261128921699999</c:v>
                </c:pt>
                <c:pt idx="25">
                  <c:v>28.600373093408997</c:v>
                </c:pt>
                <c:pt idx="26">
                  <c:v>28.830561224013</c:v>
                </c:pt>
                <c:pt idx="27">
                  <c:v>29.114399942746999</c:v>
                </c:pt>
                <c:pt idx="28">
                  <c:v>29.390394423536996</c:v>
                </c:pt>
                <c:pt idx="29">
                  <c:v>29.657803112019998</c:v>
                </c:pt>
                <c:pt idx="30">
                  <c:v>29.826445551001999</c:v>
                </c:pt>
                <c:pt idx="31">
                  <c:v>30.060895142483993</c:v>
                </c:pt>
                <c:pt idx="32">
                  <c:v>30.545463463739996</c:v>
                </c:pt>
                <c:pt idx="33">
                  <c:v>30.767890684386998</c:v>
                </c:pt>
                <c:pt idx="34">
                  <c:v>31.034927427190993</c:v>
                </c:pt>
                <c:pt idx="35">
                  <c:v>31.255108006759997</c:v>
                </c:pt>
                <c:pt idx="36">
                  <c:v>31.540611763734994</c:v>
                </c:pt>
                <c:pt idx="37">
                  <c:v>31.778414354814995</c:v>
                </c:pt>
                <c:pt idx="38">
                  <c:v>32.061768647897992</c:v>
                </c:pt>
                <c:pt idx="39">
                  <c:v>32.388637022896994</c:v>
                </c:pt>
                <c:pt idx="40">
                  <c:v>32.728983354556</c:v>
                </c:pt>
                <c:pt idx="41">
                  <c:v>33.054452432933992</c:v>
                </c:pt>
                <c:pt idx="42">
                  <c:v>33.400385437288996</c:v>
                </c:pt>
                <c:pt idx="43">
                  <c:v>33.726581623720001</c:v>
                </c:pt>
                <c:pt idx="44">
                  <c:v>34.200031310349992</c:v>
                </c:pt>
                <c:pt idx="45">
                  <c:v>34.429421962336995</c:v>
                </c:pt>
                <c:pt idx="46">
                  <c:v>34.800416640242993</c:v>
                </c:pt>
                <c:pt idx="47">
                  <c:v>35.030846044722999</c:v>
                </c:pt>
                <c:pt idx="48">
                  <c:v>35.408867768892996</c:v>
                </c:pt>
                <c:pt idx="49">
                  <c:v>35.800636767030994</c:v>
                </c:pt>
                <c:pt idx="50">
                  <c:v>36.200757591489996</c:v>
                </c:pt>
                <c:pt idx="51">
                  <c:v>36.571608772380998</c:v>
                </c:pt>
                <c:pt idx="52">
                  <c:v>36.975605727116992</c:v>
                </c:pt>
                <c:pt idx="53">
                  <c:v>37.369956955011993</c:v>
                </c:pt>
                <c:pt idx="54">
                  <c:v>37.857808393753999</c:v>
                </c:pt>
                <c:pt idx="55">
                  <c:v>38.169330098425995</c:v>
                </c:pt>
                <c:pt idx="56">
                  <c:v>38.372540361864999</c:v>
                </c:pt>
                <c:pt idx="57">
                  <c:v>38.860731055377002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017B-4F45-A855-6D6CB9F07785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Stability!$Z$144:$Z$201</c:f>
              <c:numCache>
                <c:formatCode>General</c:formatCode>
                <c:ptCount val="58"/>
                <c:pt idx="0">
                  <c:v>33.399999999897055</c:v>
                </c:pt>
                <c:pt idx="1">
                  <c:v>41.799999999996786</c:v>
                </c:pt>
                <c:pt idx="2">
                  <c:v>37.177149352424998</c:v>
                </c:pt>
                <c:pt idx="3">
                  <c:v>41.999999999999979</c:v>
                </c:pt>
                <c:pt idx="4">
                  <c:v>33.599999999992363</c:v>
                </c:pt>
                <c:pt idx="5">
                  <c:v>41.999999999997229</c:v>
                </c:pt>
                <c:pt idx="6">
                  <c:v>35.99999999999762</c:v>
                </c:pt>
                <c:pt idx="7">
                  <c:v>37.007121393321</c:v>
                </c:pt>
                <c:pt idx="8">
                  <c:v>37.599999999987581</c:v>
                </c:pt>
                <c:pt idx="9">
                  <c:v>33.600000000005913</c:v>
                </c:pt>
                <c:pt idx="10">
                  <c:v>33.599999999999135</c:v>
                </c:pt>
                <c:pt idx="11">
                  <c:v>39.200000000001253</c:v>
                </c:pt>
                <c:pt idx="12">
                  <c:v>38.000000000000313</c:v>
                </c:pt>
                <c:pt idx="13">
                  <c:v>38.399999999999494</c:v>
                </c:pt>
                <c:pt idx="14">
                  <c:v>39.199999999997864</c:v>
                </c:pt>
                <c:pt idx="15">
                  <c:v>39.600000000000009</c:v>
                </c:pt>
                <c:pt idx="16">
                  <c:v>39.000000000000178</c:v>
                </c:pt>
                <c:pt idx="17">
                  <c:v>38.999999999999964</c:v>
                </c:pt>
                <c:pt idx="18">
                  <c:v>39.999999999999616</c:v>
                </c:pt>
                <c:pt idx="19">
                  <c:v>27.15028221739</c:v>
                </c:pt>
                <c:pt idx="20">
                  <c:v>27.160553526468998</c:v>
                </c:pt>
                <c:pt idx="21">
                  <c:v>27.317149453401996</c:v>
                </c:pt>
                <c:pt idx="22">
                  <c:v>27.521151527027996</c:v>
                </c:pt>
                <c:pt idx="23">
                  <c:v>27.737613532422998</c:v>
                </c:pt>
                <c:pt idx="24">
                  <c:v>27.984916380516996</c:v>
                </c:pt>
                <c:pt idx="25">
                  <c:v>28.242672692087996</c:v>
                </c:pt>
                <c:pt idx="26">
                  <c:v>28.565102412305997</c:v>
                </c:pt>
                <c:pt idx="27">
                  <c:v>28.782592605191997</c:v>
                </c:pt>
                <c:pt idx="28">
                  <c:v>29.029847118333997</c:v>
                </c:pt>
                <c:pt idx="29">
                  <c:v>29.357801789579998</c:v>
                </c:pt>
                <c:pt idx="30">
                  <c:v>29.576663940944997</c:v>
                </c:pt>
                <c:pt idx="31">
                  <c:v>29.825697503568001</c:v>
                </c:pt>
                <c:pt idx="32">
                  <c:v>30.201021423070998</c:v>
                </c:pt>
                <c:pt idx="33">
                  <c:v>30.406434032442998</c:v>
                </c:pt>
                <c:pt idx="34">
                  <c:v>30.687110735078001</c:v>
                </c:pt>
                <c:pt idx="35">
                  <c:v>30.957787198268001</c:v>
                </c:pt>
                <c:pt idx="36">
                  <c:v>31.244622919607</c:v>
                </c:pt>
                <c:pt idx="37">
                  <c:v>31.448167385312999</c:v>
                </c:pt>
                <c:pt idx="38">
                  <c:v>31.788828202708</c:v>
                </c:pt>
                <c:pt idx="39">
                  <c:v>32.084172160774003</c:v>
                </c:pt>
                <c:pt idx="40">
                  <c:v>32.399323814451996</c:v>
                </c:pt>
                <c:pt idx="41">
                  <c:v>32.694312608314</c:v>
                </c:pt>
                <c:pt idx="42">
                  <c:v>33.026396579275996</c:v>
                </c:pt>
                <c:pt idx="43">
                  <c:v>33.428687800406998</c:v>
                </c:pt>
                <c:pt idx="44">
                  <c:v>33.814942691564994</c:v>
                </c:pt>
                <c:pt idx="45">
                  <c:v>34.166060307014995</c:v>
                </c:pt>
                <c:pt idx="46">
                  <c:v>34.514138595767996</c:v>
                </c:pt>
                <c:pt idx="47">
                  <c:v>34.747186749115002</c:v>
                </c:pt>
                <c:pt idx="48">
                  <c:v>35.097100568584999</c:v>
                </c:pt>
                <c:pt idx="49">
                  <c:v>35.472451239002993</c:v>
                </c:pt>
                <c:pt idx="50">
                  <c:v>35.833656217229994</c:v>
                </c:pt>
                <c:pt idx="51">
                  <c:v>36.254103664606994</c:v>
                </c:pt>
                <c:pt idx="52">
                  <c:v>36.636056975032993</c:v>
                </c:pt>
                <c:pt idx="53">
                  <c:v>37.011552302094003</c:v>
                </c:pt>
                <c:pt idx="54">
                  <c:v>37.394832503099998</c:v>
                </c:pt>
                <c:pt idx="55">
                  <c:v>37.796739025569998</c:v>
                </c:pt>
                <c:pt idx="56">
                  <c:v>38.05976449132099</c:v>
                </c:pt>
                <c:pt idx="57">
                  <c:v>38.459306520331992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017B-4F45-A855-6D6CB9F07785}"/>
            </c:ext>
          </c:extLst>
        </c:ser>
        <c:ser>
          <c:idx val="15"/>
          <c:order val="15"/>
          <c:tx>
            <c:v>TA=25, VIN=5.5V,Ton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Stability!$V$205:$V$262</c:f>
              <c:numCache>
                <c:formatCode>General</c:formatCode>
                <c:ptCount val="58"/>
                <c:pt idx="0">
                  <c:v>35.489004567471994</c:v>
                </c:pt>
                <c:pt idx="1">
                  <c:v>35.581816131909996</c:v>
                </c:pt>
                <c:pt idx="2">
                  <c:v>35.502522533490001</c:v>
                </c:pt>
                <c:pt idx="3">
                  <c:v>35.538416379444996</c:v>
                </c:pt>
                <c:pt idx="4">
                  <c:v>35.597304385869997</c:v>
                </c:pt>
                <c:pt idx="5">
                  <c:v>35.732801460777992</c:v>
                </c:pt>
                <c:pt idx="6">
                  <c:v>35.480552502622999</c:v>
                </c:pt>
                <c:pt idx="7">
                  <c:v>35.404081118870998</c:v>
                </c:pt>
                <c:pt idx="8">
                  <c:v>35.650781253779996</c:v>
                </c:pt>
                <c:pt idx="9">
                  <c:v>35.500178453661995</c:v>
                </c:pt>
                <c:pt idx="10">
                  <c:v>35.671591431766991</c:v>
                </c:pt>
                <c:pt idx="11">
                  <c:v>42.115442935541992</c:v>
                </c:pt>
                <c:pt idx="12">
                  <c:v>42.078686887725993</c:v>
                </c:pt>
                <c:pt idx="13">
                  <c:v>41.855555482151992</c:v>
                </c:pt>
                <c:pt idx="14">
                  <c:v>41.901121366289999</c:v>
                </c:pt>
                <c:pt idx="15">
                  <c:v>41.929416520392991</c:v>
                </c:pt>
                <c:pt idx="16">
                  <c:v>42.004568098927997</c:v>
                </c:pt>
                <c:pt idx="17">
                  <c:v>41.892586907140995</c:v>
                </c:pt>
                <c:pt idx="18">
                  <c:v>42.073369500975993</c:v>
                </c:pt>
                <c:pt idx="19">
                  <c:v>26.323827625659998</c:v>
                </c:pt>
                <c:pt idx="20">
                  <c:v>25.521687059928997</c:v>
                </c:pt>
                <c:pt idx="21">
                  <c:v>25.396582802754995</c:v>
                </c:pt>
                <c:pt idx="22">
                  <c:v>25.399765463086997</c:v>
                </c:pt>
                <c:pt idx="23">
                  <c:v>25.543722693551999</c:v>
                </c:pt>
                <c:pt idx="24">
                  <c:v>26.527683091195996</c:v>
                </c:pt>
                <c:pt idx="25">
                  <c:v>26.217965074289999</c:v>
                </c:pt>
                <c:pt idx="26">
                  <c:v>26.597209299412</c:v>
                </c:pt>
                <c:pt idx="27">
                  <c:v>26.859637398175998</c:v>
                </c:pt>
                <c:pt idx="28">
                  <c:v>27.043836149486996</c:v>
                </c:pt>
                <c:pt idx="29">
                  <c:v>27.427813119942996</c:v>
                </c:pt>
                <c:pt idx="30">
                  <c:v>27.512875414465999</c:v>
                </c:pt>
                <c:pt idx="31">
                  <c:v>27.76748903559</c:v>
                </c:pt>
                <c:pt idx="32">
                  <c:v>27.794675398111</c:v>
                </c:pt>
                <c:pt idx="33">
                  <c:v>28.223264332210995</c:v>
                </c:pt>
                <c:pt idx="34">
                  <c:v>28.614566499626999</c:v>
                </c:pt>
                <c:pt idx="35">
                  <c:v>28.726650464214998</c:v>
                </c:pt>
                <c:pt idx="36">
                  <c:v>28.974527592784998</c:v>
                </c:pt>
                <c:pt idx="37">
                  <c:v>28.879587186672996</c:v>
                </c:pt>
                <c:pt idx="38">
                  <c:v>29.344588061712997</c:v>
                </c:pt>
                <c:pt idx="39">
                  <c:v>29.602649779280995</c:v>
                </c:pt>
                <c:pt idx="40">
                  <c:v>29.943515084881998</c:v>
                </c:pt>
                <c:pt idx="41">
                  <c:v>30.091980390544997</c:v>
                </c:pt>
                <c:pt idx="42">
                  <c:v>30.261934540260995</c:v>
                </c:pt>
                <c:pt idx="43">
                  <c:v>30.673521847474994</c:v>
                </c:pt>
                <c:pt idx="44">
                  <c:v>31.023517418560996</c:v>
                </c:pt>
                <c:pt idx="45">
                  <c:v>31.301123964978995</c:v>
                </c:pt>
                <c:pt idx="46">
                  <c:v>31.629033120591998</c:v>
                </c:pt>
                <c:pt idx="47">
                  <c:v>31.799383528095998</c:v>
                </c:pt>
                <c:pt idx="48">
                  <c:v>32.166229481679999</c:v>
                </c:pt>
                <c:pt idx="49">
                  <c:v>32.302438790356995</c:v>
                </c:pt>
                <c:pt idx="50">
                  <c:v>32.894127140548001</c:v>
                </c:pt>
                <c:pt idx="51">
                  <c:v>32.988655184669994</c:v>
                </c:pt>
                <c:pt idx="52">
                  <c:v>33.199765592005996</c:v>
                </c:pt>
                <c:pt idx="53">
                  <c:v>33.739896444284</c:v>
                </c:pt>
                <c:pt idx="54">
                  <c:v>33.861645491101001</c:v>
                </c:pt>
                <c:pt idx="55">
                  <c:v>34.296181609629997</c:v>
                </c:pt>
                <c:pt idx="56">
                  <c:v>34.525008491815001</c:v>
                </c:pt>
                <c:pt idx="57">
                  <c:v>35.024327707310995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017B-4F45-A855-6D6CB9F07785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Stability!$W$205:$W$262</c:f>
              <c:numCache>
                <c:formatCode>General</c:formatCode>
                <c:ptCount val="58"/>
                <c:pt idx="0">
                  <c:v>35.559004300022998</c:v>
                </c:pt>
                <c:pt idx="1">
                  <c:v>35.518265455923995</c:v>
                </c:pt>
                <c:pt idx="2">
                  <c:v>35.536489017729998</c:v>
                </c:pt>
                <c:pt idx="3">
                  <c:v>35.510130953906</c:v>
                </c:pt>
                <c:pt idx="4">
                  <c:v>35.453867990785994</c:v>
                </c:pt>
                <c:pt idx="5">
                  <c:v>35.413048499840997</c:v>
                </c:pt>
                <c:pt idx="6">
                  <c:v>35.445391871954996</c:v>
                </c:pt>
                <c:pt idx="7">
                  <c:v>35.402017123303999</c:v>
                </c:pt>
                <c:pt idx="8">
                  <c:v>35.441178127885998</c:v>
                </c:pt>
                <c:pt idx="9">
                  <c:v>35.397910855954002</c:v>
                </c:pt>
                <c:pt idx="10">
                  <c:v>38.473762588694996</c:v>
                </c:pt>
                <c:pt idx="11">
                  <c:v>41.791390556369997</c:v>
                </c:pt>
                <c:pt idx="12">
                  <c:v>41.890437422392992</c:v>
                </c:pt>
                <c:pt idx="13">
                  <c:v>41.935817999931992</c:v>
                </c:pt>
                <c:pt idx="14">
                  <c:v>41.937169282854001</c:v>
                </c:pt>
                <c:pt idx="15">
                  <c:v>41.843438588879998</c:v>
                </c:pt>
                <c:pt idx="16">
                  <c:v>41.889801307785994</c:v>
                </c:pt>
                <c:pt idx="17">
                  <c:v>41.934137656007998</c:v>
                </c:pt>
                <c:pt idx="18">
                  <c:v>51.438828079961993</c:v>
                </c:pt>
                <c:pt idx="19">
                  <c:v>26.671368675687997</c:v>
                </c:pt>
                <c:pt idx="20">
                  <c:v>26.263648283748996</c:v>
                </c:pt>
                <c:pt idx="21">
                  <c:v>25.783948841697999</c:v>
                </c:pt>
                <c:pt idx="22">
                  <c:v>25.699646835776999</c:v>
                </c:pt>
                <c:pt idx="23">
                  <c:v>25.880599377549999</c:v>
                </c:pt>
                <c:pt idx="24">
                  <c:v>26.205190565723999</c:v>
                </c:pt>
                <c:pt idx="25">
                  <c:v>26.435614169130996</c:v>
                </c:pt>
                <c:pt idx="26">
                  <c:v>26.575459540806996</c:v>
                </c:pt>
                <c:pt idx="27">
                  <c:v>26.800343108688995</c:v>
                </c:pt>
                <c:pt idx="28">
                  <c:v>27.028379067396997</c:v>
                </c:pt>
                <c:pt idx="29">
                  <c:v>27.319631973493998</c:v>
                </c:pt>
                <c:pt idx="30">
                  <c:v>27.462188175183996</c:v>
                </c:pt>
                <c:pt idx="31">
                  <c:v>27.767070730446996</c:v>
                </c:pt>
                <c:pt idx="32">
                  <c:v>27.9411902336</c:v>
                </c:pt>
                <c:pt idx="33">
                  <c:v>28.199630950225998</c:v>
                </c:pt>
                <c:pt idx="34">
                  <c:v>28.423446397369997</c:v>
                </c:pt>
                <c:pt idx="35">
                  <c:v>28.646157535842995</c:v>
                </c:pt>
                <c:pt idx="36">
                  <c:v>28.925233992507</c:v>
                </c:pt>
                <c:pt idx="37">
                  <c:v>29.011318337253996</c:v>
                </c:pt>
                <c:pt idx="38">
                  <c:v>29.369754827602996</c:v>
                </c:pt>
                <c:pt idx="39">
                  <c:v>29.624069277377998</c:v>
                </c:pt>
                <c:pt idx="40">
                  <c:v>29.881046502884001</c:v>
                </c:pt>
                <c:pt idx="41">
                  <c:v>30.179875996000003</c:v>
                </c:pt>
                <c:pt idx="42">
                  <c:v>30.430325326195</c:v>
                </c:pt>
                <c:pt idx="43">
                  <c:v>30.704906167160001</c:v>
                </c:pt>
                <c:pt idx="44">
                  <c:v>30.986225973593996</c:v>
                </c:pt>
                <c:pt idx="45">
                  <c:v>31.240051873545998</c:v>
                </c:pt>
                <c:pt idx="46">
                  <c:v>31.568040791213999</c:v>
                </c:pt>
                <c:pt idx="47">
                  <c:v>31.847466786448997</c:v>
                </c:pt>
                <c:pt idx="48">
                  <c:v>32.141934716432999</c:v>
                </c:pt>
                <c:pt idx="49">
                  <c:v>32.438526194906999</c:v>
                </c:pt>
                <c:pt idx="50">
                  <c:v>32.741938511255995</c:v>
                </c:pt>
                <c:pt idx="51">
                  <c:v>33.056611512657</c:v>
                </c:pt>
                <c:pt idx="52">
                  <c:v>33.250648241092996</c:v>
                </c:pt>
                <c:pt idx="53">
                  <c:v>33.584875306907001</c:v>
                </c:pt>
                <c:pt idx="54">
                  <c:v>33.908771967631992</c:v>
                </c:pt>
                <c:pt idx="55">
                  <c:v>34.261515288224999</c:v>
                </c:pt>
                <c:pt idx="56">
                  <c:v>34.595562111877001</c:v>
                </c:pt>
                <c:pt idx="57">
                  <c:v>34.944756638540994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017B-4F45-A855-6D6CB9F07785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Stability!$X$205:$X$262</c:f>
              <c:numCache>
                <c:formatCode>General</c:formatCode>
                <c:ptCount val="58"/>
                <c:pt idx="0">
                  <c:v>35.272183245678001</c:v>
                </c:pt>
                <c:pt idx="1">
                  <c:v>35.293514097611997</c:v>
                </c:pt>
                <c:pt idx="2">
                  <c:v>35.296287307279002</c:v>
                </c:pt>
                <c:pt idx="3">
                  <c:v>35.203055249489999</c:v>
                </c:pt>
                <c:pt idx="4">
                  <c:v>35.197080876474999</c:v>
                </c:pt>
                <c:pt idx="5">
                  <c:v>35.064888756377997</c:v>
                </c:pt>
                <c:pt idx="6">
                  <c:v>35.195234475892995</c:v>
                </c:pt>
                <c:pt idx="7">
                  <c:v>34.998511415497994</c:v>
                </c:pt>
                <c:pt idx="8">
                  <c:v>35.082176812211998</c:v>
                </c:pt>
                <c:pt idx="9">
                  <c:v>34.998811615859999</c:v>
                </c:pt>
                <c:pt idx="10">
                  <c:v>35.047816292700993</c:v>
                </c:pt>
                <c:pt idx="11">
                  <c:v>35.220727524273002</c:v>
                </c:pt>
                <c:pt idx="12">
                  <c:v>35.415876966749998</c:v>
                </c:pt>
                <c:pt idx="13">
                  <c:v>41.595889450203998</c:v>
                </c:pt>
                <c:pt idx="14">
                  <c:v>41.635837420276999</c:v>
                </c:pt>
                <c:pt idx="15">
                  <c:v>41.526628586248997</c:v>
                </c:pt>
                <c:pt idx="16">
                  <c:v>41.630922477844997</c:v>
                </c:pt>
                <c:pt idx="17">
                  <c:v>41.698714951961996</c:v>
                </c:pt>
                <c:pt idx="18">
                  <c:v>41.662736984600997</c:v>
                </c:pt>
                <c:pt idx="19">
                  <c:v>25.303918515151999</c:v>
                </c:pt>
                <c:pt idx="20">
                  <c:v>24.990877682904998</c:v>
                </c:pt>
                <c:pt idx="21">
                  <c:v>24.925622042969</c:v>
                </c:pt>
                <c:pt idx="22">
                  <c:v>25.142719475218996</c:v>
                </c:pt>
                <c:pt idx="23">
                  <c:v>25.252491489316998</c:v>
                </c:pt>
                <c:pt idx="24">
                  <c:v>25.529342400266</c:v>
                </c:pt>
                <c:pt idx="25">
                  <c:v>25.811016424738</c:v>
                </c:pt>
                <c:pt idx="26">
                  <c:v>26.251339429588999</c:v>
                </c:pt>
                <c:pt idx="27">
                  <c:v>26.517238446400995</c:v>
                </c:pt>
                <c:pt idx="28">
                  <c:v>26.749080005395996</c:v>
                </c:pt>
                <c:pt idx="29">
                  <c:v>27.002953230416999</c:v>
                </c:pt>
                <c:pt idx="30">
                  <c:v>27.178100000000001</c:v>
                </c:pt>
                <c:pt idx="31">
                  <c:v>27.473714728887</c:v>
                </c:pt>
                <c:pt idx="32">
                  <c:v>27.568908435155997</c:v>
                </c:pt>
                <c:pt idx="33">
                  <c:v>27.878454219378</c:v>
                </c:pt>
                <c:pt idx="34">
                  <c:v>28.060462759884995</c:v>
                </c:pt>
                <c:pt idx="35">
                  <c:v>28.278350070705997</c:v>
                </c:pt>
                <c:pt idx="36">
                  <c:v>28.628542198134998</c:v>
                </c:pt>
                <c:pt idx="37">
                  <c:v>28.720924229916996</c:v>
                </c:pt>
                <c:pt idx="38">
                  <c:v>29.096016482920998</c:v>
                </c:pt>
                <c:pt idx="39">
                  <c:v>29.286621819123997</c:v>
                </c:pt>
                <c:pt idx="40">
                  <c:v>29.473917775567998</c:v>
                </c:pt>
                <c:pt idx="41">
                  <c:v>29.850053493141001</c:v>
                </c:pt>
                <c:pt idx="42">
                  <c:v>30.127489940154</c:v>
                </c:pt>
                <c:pt idx="43">
                  <c:v>30.379189208078998</c:v>
                </c:pt>
                <c:pt idx="44">
                  <c:v>30.663003663207995</c:v>
                </c:pt>
                <c:pt idx="45">
                  <c:v>30.93072998545</c:v>
                </c:pt>
                <c:pt idx="46">
                  <c:v>31.293351108060001</c:v>
                </c:pt>
                <c:pt idx="47">
                  <c:v>31.572802764353998</c:v>
                </c:pt>
                <c:pt idx="48">
                  <c:v>31.799797426942998</c:v>
                </c:pt>
                <c:pt idx="49">
                  <c:v>32.113655278947995</c:v>
                </c:pt>
                <c:pt idx="50">
                  <c:v>32.399794251791</c:v>
                </c:pt>
                <c:pt idx="51">
                  <c:v>32.795694191486994</c:v>
                </c:pt>
                <c:pt idx="52">
                  <c:v>32.989608395993997</c:v>
                </c:pt>
                <c:pt idx="53">
                  <c:v>33.200036837064992</c:v>
                </c:pt>
                <c:pt idx="54">
                  <c:v>33.495053724537996</c:v>
                </c:pt>
                <c:pt idx="55">
                  <c:v>33.909029757959999</c:v>
                </c:pt>
                <c:pt idx="56">
                  <c:v>34.200045602107998</c:v>
                </c:pt>
                <c:pt idx="57">
                  <c:v>34.643049039753997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017B-4F45-A855-6D6CB9F07785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Stability!$Y$205:$Y$262</c:f>
              <c:numCache>
                <c:formatCode>General</c:formatCode>
                <c:ptCount val="58"/>
                <c:pt idx="0">
                  <c:v>35.867279869891</c:v>
                </c:pt>
                <c:pt idx="1">
                  <c:v>35.822199792036997</c:v>
                </c:pt>
                <c:pt idx="2">
                  <c:v>35.819237659906996</c:v>
                </c:pt>
                <c:pt idx="3">
                  <c:v>35.812147998844992</c:v>
                </c:pt>
                <c:pt idx="4">
                  <c:v>35.746812478898001</c:v>
                </c:pt>
                <c:pt idx="5">
                  <c:v>35.732801460777992</c:v>
                </c:pt>
                <c:pt idx="6">
                  <c:v>35.790651447729999</c:v>
                </c:pt>
                <c:pt idx="7">
                  <c:v>35.714421641726993</c:v>
                </c:pt>
                <c:pt idx="8">
                  <c:v>35.737655120446995</c:v>
                </c:pt>
                <c:pt idx="9">
                  <c:v>35.700552935962996</c:v>
                </c:pt>
                <c:pt idx="10">
                  <c:v>42.228060069426995</c:v>
                </c:pt>
                <c:pt idx="11">
                  <c:v>42.233859212631998</c:v>
                </c:pt>
                <c:pt idx="12">
                  <c:v>42.211587185701994</c:v>
                </c:pt>
                <c:pt idx="13">
                  <c:v>42.162474098624998</c:v>
                </c:pt>
                <c:pt idx="14">
                  <c:v>42.248226004700001</c:v>
                </c:pt>
                <c:pt idx="15">
                  <c:v>42.149437922645994</c:v>
                </c:pt>
                <c:pt idx="16">
                  <c:v>42.144293209653</c:v>
                </c:pt>
                <c:pt idx="17">
                  <c:v>42.184109076822999</c:v>
                </c:pt>
                <c:pt idx="18">
                  <c:v>2984.8287339105</c:v>
                </c:pt>
                <c:pt idx="19">
                  <c:v>28.072959921098995</c:v>
                </c:pt>
                <c:pt idx="20">
                  <c:v>27.456231020463996</c:v>
                </c:pt>
                <c:pt idx="21">
                  <c:v>26.916257738876997</c:v>
                </c:pt>
                <c:pt idx="22">
                  <c:v>26.379436339988999</c:v>
                </c:pt>
                <c:pt idx="23">
                  <c:v>26.621478687821998</c:v>
                </c:pt>
                <c:pt idx="24">
                  <c:v>26.794458599685999</c:v>
                </c:pt>
                <c:pt idx="25">
                  <c:v>26.834597071556001</c:v>
                </c:pt>
                <c:pt idx="26">
                  <c:v>26.967345620468997</c:v>
                </c:pt>
                <c:pt idx="27">
                  <c:v>27.066238199839997</c:v>
                </c:pt>
                <c:pt idx="28">
                  <c:v>27.267751802775997</c:v>
                </c:pt>
                <c:pt idx="29">
                  <c:v>27.574520634168</c:v>
                </c:pt>
                <c:pt idx="30">
                  <c:v>27.724140813911998</c:v>
                </c:pt>
                <c:pt idx="31">
                  <c:v>28.069563179352997</c:v>
                </c:pt>
                <c:pt idx="32">
                  <c:v>28.217126966766997</c:v>
                </c:pt>
                <c:pt idx="33">
                  <c:v>28.525642578576996</c:v>
                </c:pt>
                <c:pt idx="34">
                  <c:v>28.751672587936998</c:v>
                </c:pt>
                <c:pt idx="35">
                  <c:v>28.932612416946995</c:v>
                </c:pt>
                <c:pt idx="36">
                  <c:v>29.201585119007994</c:v>
                </c:pt>
                <c:pt idx="37">
                  <c:v>29.335252082680999</c:v>
                </c:pt>
                <c:pt idx="38">
                  <c:v>29.731688391781997</c:v>
                </c:pt>
                <c:pt idx="39">
                  <c:v>29.942420238187999</c:v>
                </c:pt>
                <c:pt idx="40">
                  <c:v>30.189718420280997</c:v>
                </c:pt>
                <c:pt idx="41">
                  <c:v>30.530496651519996</c:v>
                </c:pt>
                <c:pt idx="42">
                  <c:v>30.727699320463998</c:v>
                </c:pt>
                <c:pt idx="43">
                  <c:v>31.033286284610995</c:v>
                </c:pt>
                <c:pt idx="44">
                  <c:v>31.386143803065</c:v>
                </c:pt>
                <c:pt idx="45">
                  <c:v>31.600756385473996</c:v>
                </c:pt>
                <c:pt idx="46">
                  <c:v>31.911590558855998</c:v>
                </c:pt>
                <c:pt idx="47">
                  <c:v>32.118703937800994</c:v>
                </c:pt>
                <c:pt idx="48">
                  <c:v>32.400613344928992</c:v>
                </c:pt>
                <c:pt idx="49">
                  <c:v>32.800140286260003</c:v>
                </c:pt>
                <c:pt idx="50">
                  <c:v>33.005766531895993</c:v>
                </c:pt>
                <c:pt idx="51">
                  <c:v>33.370279252582996</c:v>
                </c:pt>
                <c:pt idx="52">
                  <c:v>33.562160050583998</c:v>
                </c:pt>
                <c:pt idx="53">
                  <c:v>33.918224821316997</c:v>
                </c:pt>
                <c:pt idx="54">
                  <c:v>34.285775801332996</c:v>
                </c:pt>
                <c:pt idx="55">
                  <c:v>34.521964328690991</c:v>
                </c:pt>
                <c:pt idx="56">
                  <c:v>34.897932581471999</c:v>
                </c:pt>
                <c:pt idx="57">
                  <c:v>35.258932181810998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017B-4F45-A855-6D6CB9F07785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Stability!$Z$205:$Z$262</c:f>
              <c:numCache>
                <c:formatCode>General</c:formatCode>
                <c:ptCount val="58"/>
                <c:pt idx="0">
                  <c:v>33.599999999992363</c:v>
                </c:pt>
                <c:pt idx="1">
                  <c:v>42.000000000010779</c:v>
                </c:pt>
                <c:pt idx="2">
                  <c:v>35.536489017729998</c:v>
                </c:pt>
                <c:pt idx="3">
                  <c:v>42.000000000010779</c:v>
                </c:pt>
                <c:pt idx="4">
                  <c:v>33.59999999999998</c:v>
                </c:pt>
                <c:pt idx="5">
                  <c:v>35.413048499840997</c:v>
                </c:pt>
                <c:pt idx="6">
                  <c:v>35.99999999999995</c:v>
                </c:pt>
                <c:pt idx="7">
                  <c:v>31.799999999999955</c:v>
                </c:pt>
                <c:pt idx="8">
                  <c:v>37.600000000001131</c:v>
                </c:pt>
                <c:pt idx="9">
                  <c:v>33.59999999999998</c:v>
                </c:pt>
                <c:pt idx="10">
                  <c:v>33.599999999999135</c:v>
                </c:pt>
                <c:pt idx="11">
                  <c:v>36.399999999998499</c:v>
                </c:pt>
                <c:pt idx="12">
                  <c:v>37.400000000000695</c:v>
                </c:pt>
                <c:pt idx="13">
                  <c:v>36.799999999999379</c:v>
                </c:pt>
                <c:pt idx="14">
                  <c:v>36.40000000000019</c:v>
                </c:pt>
                <c:pt idx="15">
                  <c:v>37.200000000000252</c:v>
                </c:pt>
                <c:pt idx="16">
                  <c:v>36.999999999999815</c:v>
                </c:pt>
                <c:pt idx="17">
                  <c:v>37.999999999999467</c:v>
                </c:pt>
                <c:pt idx="18">
                  <c:v>37.59999999999944</c:v>
                </c:pt>
                <c:pt idx="19">
                  <c:v>26.671368675687997</c:v>
                </c:pt>
                <c:pt idx="20">
                  <c:v>26.263648283748996</c:v>
                </c:pt>
                <c:pt idx="21">
                  <c:v>25.783948841697999</c:v>
                </c:pt>
                <c:pt idx="22">
                  <c:v>25.699646835776999</c:v>
                </c:pt>
                <c:pt idx="23">
                  <c:v>25.880599377549999</c:v>
                </c:pt>
                <c:pt idx="24">
                  <c:v>26.205190565723999</c:v>
                </c:pt>
                <c:pt idx="25">
                  <c:v>26.435614169130996</c:v>
                </c:pt>
                <c:pt idx="26">
                  <c:v>26.575459540806996</c:v>
                </c:pt>
                <c:pt idx="27">
                  <c:v>26.800343108688995</c:v>
                </c:pt>
                <c:pt idx="28">
                  <c:v>27.028379067396997</c:v>
                </c:pt>
                <c:pt idx="29">
                  <c:v>27.319631973493998</c:v>
                </c:pt>
                <c:pt idx="30">
                  <c:v>27.462188175183996</c:v>
                </c:pt>
                <c:pt idx="31">
                  <c:v>27.767070730446996</c:v>
                </c:pt>
                <c:pt idx="32">
                  <c:v>27.9411902336</c:v>
                </c:pt>
                <c:pt idx="33">
                  <c:v>28.199630950225998</c:v>
                </c:pt>
                <c:pt idx="34">
                  <c:v>28.423446397369997</c:v>
                </c:pt>
                <c:pt idx="35">
                  <c:v>28.646157535842995</c:v>
                </c:pt>
                <c:pt idx="36">
                  <c:v>28.925233992507</c:v>
                </c:pt>
                <c:pt idx="37">
                  <c:v>29.011318337253996</c:v>
                </c:pt>
                <c:pt idx="38">
                  <c:v>29.369754827602996</c:v>
                </c:pt>
                <c:pt idx="39">
                  <c:v>29.624069277377998</c:v>
                </c:pt>
                <c:pt idx="40">
                  <c:v>29.881046502884001</c:v>
                </c:pt>
                <c:pt idx="41">
                  <c:v>30.179875996000003</c:v>
                </c:pt>
                <c:pt idx="42">
                  <c:v>30.430325326195</c:v>
                </c:pt>
                <c:pt idx="43">
                  <c:v>30.704906167160001</c:v>
                </c:pt>
                <c:pt idx="44">
                  <c:v>30.986225973593996</c:v>
                </c:pt>
                <c:pt idx="45">
                  <c:v>31.240051873545998</c:v>
                </c:pt>
                <c:pt idx="46">
                  <c:v>31.568040791213999</c:v>
                </c:pt>
                <c:pt idx="47">
                  <c:v>31.847466786448997</c:v>
                </c:pt>
                <c:pt idx="48">
                  <c:v>32.141934716432999</c:v>
                </c:pt>
                <c:pt idx="49">
                  <c:v>32.438526194906999</c:v>
                </c:pt>
                <c:pt idx="50">
                  <c:v>32.741938511255995</c:v>
                </c:pt>
                <c:pt idx="51">
                  <c:v>33.056611512657</c:v>
                </c:pt>
                <c:pt idx="52">
                  <c:v>33.250648241092996</c:v>
                </c:pt>
                <c:pt idx="53">
                  <c:v>33.584875306907001</c:v>
                </c:pt>
                <c:pt idx="54">
                  <c:v>33.908771967631992</c:v>
                </c:pt>
                <c:pt idx="55">
                  <c:v>34.261515288224999</c:v>
                </c:pt>
                <c:pt idx="56">
                  <c:v>34.595562111877001</c:v>
                </c:pt>
                <c:pt idx="57">
                  <c:v>34.944756638540994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017B-4F45-A855-6D6CB9F077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27656"/>
        <c:axId val="487731264"/>
      </c:scatterChart>
      <c:valAx>
        <c:axId val="487727656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1264"/>
        <c:crosses val="autoZero"/>
        <c:crossBetween val="midCat"/>
      </c:valAx>
      <c:valAx>
        <c:axId val="48773126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Ton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2765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Line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IOUT=0A</c:v>
          </c:tx>
          <c:marker>
            <c:symbol val="none"/>
          </c:marker>
          <c:xVal>
            <c:numRef>
              <c:f>'Line Regulation'!$M$47:$M$62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Regulation'!$N$47:$N$62</c:f>
              <c:numCache>
                <c:formatCode>General</c:formatCode>
                <c:ptCount val="16"/>
                <c:pt idx="0">
                  <c:v>0.897658277</c:v>
                </c:pt>
                <c:pt idx="1">
                  <c:v>0.89811068000000005</c:v>
                </c:pt>
                <c:pt idx="2">
                  <c:v>0.898294963</c:v>
                </c:pt>
                <c:pt idx="3">
                  <c:v>0.89850864200000014</c:v>
                </c:pt>
                <c:pt idx="4">
                  <c:v>0.89859298700000001</c:v>
                </c:pt>
                <c:pt idx="5">
                  <c:v>0.89871682200000014</c:v>
                </c:pt>
                <c:pt idx="6">
                  <c:v>0.89890954000000001</c:v>
                </c:pt>
                <c:pt idx="7">
                  <c:v>0.89896334299999991</c:v>
                </c:pt>
                <c:pt idx="8">
                  <c:v>0.89901395100000026</c:v>
                </c:pt>
                <c:pt idx="9">
                  <c:v>0.89917024700000014</c:v>
                </c:pt>
                <c:pt idx="10">
                  <c:v>0.899223667</c:v>
                </c:pt>
                <c:pt idx="11">
                  <c:v>0.89940002399999996</c:v>
                </c:pt>
                <c:pt idx="12">
                  <c:v>0.89939325200000009</c:v>
                </c:pt>
                <c:pt idx="13">
                  <c:v>0.89952718300000001</c:v>
                </c:pt>
                <c:pt idx="14">
                  <c:v>0.89942571300000007</c:v>
                </c:pt>
                <c:pt idx="15">
                  <c:v>0.89953766400000013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4A8-4EB6-943E-06FBD1B3E8F5}"/>
            </c:ext>
          </c:extLst>
        </c:ser>
        <c:ser>
          <c:idx val="1"/>
          <c:order val="1"/>
          <c:tx>
            <c:v>TA=25, IOUT=2A</c:v>
          </c:tx>
          <c:marker>
            <c:symbol val="none"/>
          </c:marker>
          <c:xVal>
            <c:numRef>
              <c:f>'Line Regulation'!$M$47:$M$62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Regulation'!$O$47:$O$62</c:f>
              <c:numCache>
                <c:formatCode>General</c:formatCode>
                <c:ptCount val="16"/>
                <c:pt idx="0">
                  <c:v>0.89482769999999989</c:v>
                </c:pt>
                <c:pt idx="1">
                  <c:v>0.89515396499999988</c:v>
                </c:pt>
                <c:pt idx="2">
                  <c:v>0.89533965400000015</c:v>
                </c:pt>
                <c:pt idx="3">
                  <c:v>0.89544291500000006</c:v>
                </c:pt>
                <c:pt idx="4">
                  <c:v>0.89554668400000015</c:v>
                </c:pt>
                <c:pt idx="5">
                  <c:v>0.8956458570000001</c:v>
                </c:pt>
                <c:pt idx="6">
                  <c:v>0.89562655800000002</c:v>
                </c:pt>
                <c:pt idx="7">
                  <c:v>0.89576726400000006</c:v>
                </c:pt>
                <c:pt idx="8">
                  <c:v>0.89585416299999987</c:v>
                </c:pt>
                <c:pt idx="9">
                  <c:v>0.8959080960000001</c:v>
                </c:pt>
                <c:pt idx="10">
                  <c:v>0.89593966300000005</c:v>
                </c:pt>
                <c:pt idx="11">
                  <c:v>0.89603934299999999</c:v>
                </c:pt>
                <c:pt idx="12">
                  <c:v>0.89610605500000007</c:v>
                </c:pt>
                <c:pt idx="13">
                  <c:v>0.89606516000000003</c:v>
                </c:pt>
                <c:pt idx="14">
                  <c:v>0.89608829000000012</c:v>
                </c:pt>
                <c:pt idx="15">
                  <c:v>0.89599346700000004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74A8-4EB6-943E-06FBD1B3E8F5}"/>
            </c:ext>
          </c:extLst>
        </c:ser>
        <c:ser>
          <c:idx val="2"/>
          <c:order val="2"/>
          <c:tx>
            <c:v>TA=25, IOUT=4A</c:v>
          </c:tx>
          <c:marker>
            <c:symbol val="none"/>
          </c:marker>
          <c:xVal>
            <c:numRef>
              <c:f>'Line Regulation'!$M$47:$M$62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Regulation'!$P$47:$P$62</c:f>
              <c:numCache>
                <c:formatCode>General</c:formatCode>
                <c:ptCount val="16"/>
                <c:pt idx="0">
                  <c:v>0.89520636200000003</c:v>
                </c:pt>
                <c:pt idx="1">
                  <c:v>0.89559409899999998</c:v>
                </c:pt>
                <c:pt idx="2">
                  <c:v>0.89579039500000024</c:v>
                </c:pt>
                <c:pt idx="3">
                  <c:v>0.89602963200000008</c:v>
                </c:pt>
                <c:pt idx="4">
                  <c:v>0.89614439300000015</c:v>
                </c:pt>
                <c:pt idx="5">
                  <c:v>0.89624829199999989</c:v>
                </c:pt>
                <c:pt idx="6">
                  <c:v>0.89641404499999999</c:v>
                </c:pt>
                <c:pt idx="7">
                  <c:v>0.89650439800000004</c:v>
                </c:pt>
                <c:pt idx="8">
                  <c:v>0.8964701490000001</c:v>
                </c:pt>
                <c:pt idx="9">
                  <c:v>0.89658337600000004</c:v>
                </c:pt>
                <c:pt idx="10">
                  <c:v>0.89671449500000011</c:v>
                </c:pt>
                <c:pt idx="11">
                  <c:v>0.89677634899999992</c:v>
                </c:pt>
                <c:pt idx="12">
                  <c:v>0.89680561500000011</c:v>
                </c:pt>
                <c:pt idx="13">
                  <c:v>0.89682197400000019</c:v>
                </c:pt>
                <c:pt idx="14">
                  <c:v>0.89682823600000017</c:v>
                </c:pt>
                <c:pt idx="15">
                  <c:v>0.89684318699999999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74A8-4EB6-943E-06FBD1B3E8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0640688"/>
        <c:axId val="480643312"/>
      </c:scatterChart>
      <c:valAx>
        <c:axId val="480640688"/>
        <c:scaling>
          <c:orientation val="minMax"/>
          <c:max val="5.5"/>
          <c:min val="2.5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Input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3312"/>
        <c:crosses val="autoZero"/>
        <c:crossBetween val="midCat"/>
      </c:valAx>
      <c:valAx>
        <c:axId val="480643312"/>
        <c:scaling>
          <c:orientation val="minMax"/>
          <c:max val="0.94499999999999995"/>
          <c:min val="0.8549999999999999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06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Line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IOUT=0A</c:v>
          </c:tx>
          <c:marker>
            <c:symbol val="none"/>
          </c:marker>
          <c:xVal>
            <c:numRef>
              <c:f>'Line Regulation'!$M$71:$M$86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Regulation'!$N$71:$N$86</c:f>
              <c:numCache>
                <c:formatCode>General</c:formatCode>
                <c:ptCount val="16"/>
                <c:pt idx="0">
                  <c:v>1.3993463500000003</c:v>
                </c:pt>
                <c:pt idx="1">
                  <c:v>1.40015241</c:v>
                </c:pt>
                <c:pt idx="2">
                  <c:v>1.40054148</c:v>
                </c:pt>
                <c:pt idx="3">
                  <c:v>1.4007830400000001</c:v>
                </c:pt>
                <c:pt idx="4">
                  <c:v>1.4010919999999998</c:v>
                </c:pt>
                <c:pt idx="5">
                  <c:v>1.40151537</c:v>
                </c:pt>
                <c:pt idx="6">
                  <c:v>1.4017760100000003</c:v>
                </c:pt>
                <c:pt idx="7">
                  <c:v>1.4020252099999999</c:v>
                </c:pt>
                <c:pt idx="8">
                  <c:v>1.4021447299999998</c:v>
                </c:pt>
                <c:pt idx="9">
                  <c:v>1.4024435099999999</c:v>
                </c:pt>
                <c:pt idx="10">
                  <c:v>1.4023087300000001</c:v>
                </c:pt>
                <c:pt idx="11">
                  <c:v>1.4027079600000001</c:v>
                </c:pt>
                <c:pt idx="12">
                  <c:v>1.40276899</c:v>
                </c:pt>
                <c:pt idx="13">
                  <c:v>1.4028643599999999</c:v>
                </c:pt>
                <c:pt idx="14">
                  <c:v>1.4029953099999999</c:v>
                </c:pt>
                <c:pt idx="15">
                  <c:v>1.4030423300000001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156-4205-B03E-9E7D66158940}"/>
            </c:ext>
          </c:extLst>
        </c:ser>
        <c:ser>
          <c:idx val="1"/>
          <c:order val="1"/>
          <c:tx>
            <c:v>TA=25, IOUT=2A</c:v>
          </c:tx>
          <c:marker>
            <c:symbol val="none"/>
          </c:marker>
          <c:xVal>
            <c:numRef>
              <c:f>'Line Regulation'!$M$71:$M$86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Regulation'!$O$71:$O$86</c:f>
              <c:numCache>
                <c:formatCode>General</c:formatCode>
                <c:ptCount val="16"/>
                <c:pt idx="0">
                  <c:v>1.39535663</c:v>
                </c:pt>
                <c:pt idx="1">
                  <c:v>1.3958537799999999</c:v>
                </c:pt>
                <c:pt idx="2">
                  <c:v>1.3961182299999999</c:v>
                </c:pt>
                <c:pt idx="3">
                  <c:v>1.3963890400000003</c:v>
                </c:pt>
                <c:pt idx="4">
                  <c:v>1.3964284399999998</c:v>
                </c:pt>
                <c:pt idx="5">
                  <c:v>1.3966280499999999</c:v>
                </c:pt>
                <c:pt idx="6">
                  <c:v>1.3966928900000002</c:v>
                </c:pt>
                <c:pt idx="7">
                  <c:v>1.39673994</c:v>
                </c:pt>
                <c:pt idx="8">
                  <c:v>1.39674757</c:v>
                </c:pt>
                <c:pt idx="9">
                  <c:v>1.3968403899999999</c:v>
                </c:pt>
                <c:pt idx="10">
                  <c:v>1.39678825</c:v>
                </c:pt>
                <c:pt idx="11">
                  <c:v>1.3967374000000004</c:v>
                </c:pt>
                <c:pt idx="12">
                  <c:v>1.3966967000000001</c:v>
                </c:pt>
                <c:pt idx="13">
                  <c:v>1.3966928900000002</c:v>
                </c:pt>
                <c:pt idx="14">
                  <c:v>1.3965238</c:v>
                </c:pt>
                <c:pt idx="15">
                  <c:v>1.3963343500000001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156-4205-B03E-9E7D66158940}"/>
            </c:ext>
          </c:extLst>
        </c:ser>
        <c:ser>
          <c:idx val="2"/>
          <c:order val="2"/>
          <c:tx>
            <c:v>TA=25, IOUT=4A</c:v>
          </c:tx>
          <c:marker>
            <c:symbol val="none"/>
          </c:marker>
          <c:xVal>
            <c:numRef>
              <c:f>'Line Regulation'!$M$71:$M$86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Regulation'!$P$71:$P$86</c:f>
              <c:numCache>
                <c:formatCode>General</c:formatCode>
                <c:ptCount val="16"/>
                <c:pt idx="0">
                  <c:v>1.39342283</c:v>
                </c:pt>
                <c:pt idx="1">
                  <c:v>1.3940127699999998</c:v>
                </c:pt>
                <c:pt idx="2">
                  <c:v>1.39469551</c:v>
                </c:pt>
                <c:pt idx="3">
                  <c:v>1.3951404900000002</c:v>
                </c:pt>
                <c:pt idx="4">
                  <c:v>1.3954036999999999</c:v>
                </c:pt>
                <c:pt idx="5">
                  <c:v>1.3954507400000002</c:v>
                </c:pt>
                <c:pt idx="6">
                  <c:v>1.3956236499999999</c:v>
                </c:pt>
                <c:pt idx="7">
                  <c:v>1.39580164</c:v>
                </c:pt>
                <c:pt idx="8">
                  <c:v>1.39584869</c:v>
                </c:pt>
                <c:pt idx="9">
                  <c:v>1.39587284</c:v>
                </c:pt>
                <c:pt idx="10">
                  <c:v>1.3959084499999999</c:v>
                </c:pt>
                <c:pt idx="11">
                  <c:v>1.3959694599999999</c:v>
                </c:pt>
                <c:pt idx="12">
                  <c:v>1.3959860100000001</c:v>
                </c:pt>
                <c:pt idx="13">
                  <c:v>1.3958524999999997</c:v>
                </c:pt>
                <c:pt idx="14">
                  <c:v>1.3958575799999999</c:v>
                </c:pt>
                <c:pt idx="15">
                  <c:v>1.3957215399999998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156-4205-B03E-9E7D661589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0642656"/>
        <c:axId val="480643968"/>
      </c:scatterChart>
      <c:valAx>
        <c:axId val="480642656"/>
        <c:scaling>
          <c:orientation val="minMax"/>
          <c:max val="5.5"/>
          <c:min val="2.5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Input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3968"/>
        <c:crosses val="autoZero"/>
        <c:crossBetween val="midCat"/>
      </c:valAx>
      <c:valAx>
        <c:axId val="480643968"/>
        <c:scaling>
          <c:orientation val="minMax"/>
          <c:max val="1.47"/>
          <c:min val="1.3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265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Toff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VIN=2.5V,Toff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Stability!$AA$22:$AA$79</c:f>
              <c:numCache>
                <c:formatCode>General</c:formatCode>
                <c:ptCount val="58"/>
                <c:pt idx="0">
                  <c:v>104470.47036861999</c:v>
                </c:pt>
                <c:pt idx="1">
                  <c:v>508.66628387740002</c:v>
                </c:pt>
                <c:pt idx="2">
                  <c:v>495.69502167215001</c:v>
                </c:pt>
                <c:pt idx="3">
                  <c:v>22713.712360539001</c:v>
                </c:pt>
                <c:pt idx="4">
                  <c:v>20509.289650794002</c:v>
                </c:pt>
                <c:pt idx="5">
                  <c:v>15215.702424839001</c:v>
                </c:pt>
                <c:pt idx="6">
                  <c:v>14335.724165897002</c:v>
                </c:pt>
                <c:pt idx="7">
                  <c:v>10784.74108254</c:v>
                </c:pt>
                <c:pt idx="8">
                  <c:v>9990.6278882421993</c:v>
                </c:pt>
                <c:pt idx="9">
                  <c:v>8934.1900571544993</c:v>
                </c:pt>
                <c:pt idx="10">
                  <c:v>2829.7807477438</c:v>
                </c:pt>
                <c:pt idx="11">
                  <c:v>3715.1227979347996</c:v>
                </c:pt>
                <c:pt idx="12">
                  <c:v>3708.3433678483002</c:v>
                </c:pt>
                <c:pt idx="13">
                  <c:v>2706.9227772405998</c:v>
                </c:pt>
                <c:pt idx="14">
                  <c:v>2166.5456910065</c:v>
                </c:pt>
                <c:pt idx="15">
                  <c:v>2311.9882456255</c:v>
                </c:pt>
                <c:pt idx="16">
                  <c:v>578.94303286607999</c:v>
                </c:pt>
                <c:pt idx="17">
                  <c:v>1446.8529175296999</c:v>
                </c:pt>
                <c:pt idx="18">
                  <c:v>352.72901352515998</c:v>
                </c:pt>
                <c:pt idx="19">
                  <c:v>379.46586874945996</c:v>
                </c:pt>
                <c:pt idx="20">
                  <c:v>380.68513231742998</c:v>
                </c:pt>
                <c:pt idx="21">
                  <c:v>365.45799168341995</c:v>
                </c:pt>
                <c:pt idx="22">
                  <c:v>381.20022342708995</c:v>
                </c:pt>
                <c:pt idx="23">
                  <c:v>372.94826287903999</c:v>
                </c:pt>
                <c:pt idx="24">
                  <c:v>376.80070531854</c:v>
                </c:pt>
                <c:pt idx="25">
                  <c:v>369.75014124408</c:v>
                </c:pt>
                <c:pt idx="26">
                  <c:v>373.60479228210994</c:v>
                </c:pt>
                <c:pt idx="27">
                  <c:v>367.80104607178998</c:v>
                </c:pt>
                <c:pt idx="28">
                  <c:v>364.47582775249998</c:v>
                </c:pt>
                <c:pt idx="29">
                  <c:v>362.79069812237998</c:v>
                </c:pt>
                <c:pt idx="30">
                  <c:v>368.71018624463994</c:v>
                </c:pt>
                <c:pt idx="31">
                  <c:v>369.60089402362996</c:v>
                </c:pt>
                <c:pt idx="32">
                  <c:v>366.04420063613003</c:v>
                </c:pt>
                <c:pt idx="33">
                  <c:v>367.43291308305999</c:v>
                </c:pt>
                <c:pt idx="34">
                  <c:v>360.32845860531</c:v>
                </c:pt>
                <c:pt idx="35">
                  <c:v>363.12898951265998</c:v>
                </c:pt>
                <c:pt idx="36">
                  <c:v>374.84850267639996</c:v>
                </c:pt>
                <c:pt idx="37">
                  <c:v>358.01510213905999</c:v>
                </c:pt>
                <c:pt idx="38">
                  <c:v>353.87328423464999</c:v>
                </c:pt>
                <c:pt idx="39">
                  <c:v>358.91442765402996</c:v>
                </c:pt>
                <c:pt idx="40">
                  <c:v>350.27201571775998</c:v>
                </c:pt>
                <c:pt idx="41">
                  <c:v>362.15690711444</c:v>
                </c:pt>
                <c:pt idx="42">
                  <c:v>352.54429206910999</c:v>
                </c:pt>
                <c:pt idx="43">
                  <c:v>360.32455311801999</c:v>
                </c:pt>
                <c:pt idx="44">
                  <c:v>354.94892902031995</c:v>
                </c:pt>
                <c:pt idx="45">
                  <c:v>354.05361324172998</c:v>
                </c:pt>
                <c:pt idx="46">
                  <c:v>345.96261848128995</c:v>
                </c:pt>
                <c:pt idx="47">
                  <c:v>360.14743753001</c:v>
                </c:pt>
                <c:pt idx="48">
                  <c:v>358.81856663470001</c:v>
                </c:pt>
                <c:pt idx="49">
                  <c:v>348.52472633856996</c:v>
                </c:pt>
                <c:pt idx="50">
                  <c:v>350.35574883788996</c:v>
                </c:pt>
                <c:pt idx="51">
                  <c:v>364.05896671838997</c:v>
                </c:pt>
                <c:pt idx="52">
                  <c:v>351.71873589713999</c:v>
                </c:pt>
                <c:pt idx="53">
                  <c:v>355.15988620166996</c:v>
                </c:pt>
                <c:pt idx="54">
                  <c:v>350.59172093503997</c:v>
                </c:pt>
                <c:pt idx="55">
                  <c:v>350.59324432388996</c:v>
                </c:pt>
                <c:pt idx="56">
                  <c:v>350.29190999999997</c:v>
                </c:pt>
                <c:pt idx="57">
                  <c:v>349.00456182678994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8D9-4790-8F2F-C3AE7C32AB4C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Stability!$AB$22:$AB$79</c:f>
              <c:numCache>
                <c:formatCode>General</c:formatCode>
                <c:ptCount val="58"/>
                <c:pt idx="0">
                  <c:v>76864.243644194998</c:v>
                </c:pt>
                <c:pt idx="1">
                  <c:v>38406.206660592004</c:v>
                </c:pt>
                <c:pt idx="2">
                  <c:v>23800.047031085003</c:v>
                </c:pt>
                <c:pt idx="3">
                  <c:v>17678.578770651002</c:v>
                </c:pt>
                <c:pt idx="4">
                  <c:v>13253.679596482001</c:v>
                </c:pt>
                <c:pt idx="5">
                  <c:v>11547.313815991001</c:v>
                </c:pt>
                <c:pt idx="6">
                  <c:v>9609.8822059422</c:v>
                </c:pt>
                <c:pt idx="7">
                  <c:v>8246.6556915808997</c:v>
                </c:pt>
                <c:pt idx="8">
                  <c:v>8045.3744591265995</c:v>
                </c:pt>
                <c:pt idx="9">
                  <c:v>8157.6839064119995</c:v>
                </c:pt>
                <c:pt idx="10">
                  <c:v>6155.5269365982003</c:v>
                </c:pt>
                <c:pt idx="11">
                  <c:v>4369.2207680212996</c:v>
                </c:pt>
                <c:pt idx="12">
                  <c:v>3265.2855832045998</c:v>
                </c:pt>
                <c:pt idx="13">
                  <c:v>2329.9236950632999</c:v>
                </c:pt>
                <c:pt idx="14">
                  <c:v>1723.0188211083998</c:v>
                </c:pt>
                <c:pt idx="15">
                  <c:v>1264.9046635166999</c:v>
                </c:pt>
                <c:pt idx="16">
                  <c:v>1043.1593152881999</c:v>
                </c:pt>
                <c:pt idx="17">
                  <c:v>945.94674158683995</c:v>
                </c:pt>
                <c:pt idx="18">
                  <c:v>854.22870089177991</c:v>
                </c:pt>
                <c:pt idx="19">
                  <c:v>381.29478342205999</c:v>
                </c:pt>
                <c:pt idx="20">
                  <c:v>379.41688165883994</c:v>
                </c:pt>
                <c:pt idx="21">
                  <c:v>378.00861347925996</c:v>
                </c:pt>
                <c:pt idx="22">
                  <c:v>376.72266707212998</c:v>
                </c:pt>
                <c:pt idx="23">
                  <c:v>375.66424519057</c:v>
                </c:pt>
                <c:pt idx="24">
                  <c:v>375.09856303277996</c:v>
                </c:pt>
                <c:pt idx="25">
                  <c:v>374.09595810375998</c:v>
                </c:pt>
                <c:pt idx="26">
                  <c:v>372.86134251955997</c:v>
                </c:pt>
                <c:pt idx="27">
                  <c:v>372.10633718066998</c:v>
                </c:pt>
                <c:pt idx="28">
                  <c:v>371.44793811996999</c:v>
                </c:pt>
                <c:pt idx="29">
                  <c:v>370.26612266396995</c:v>
                </c:pt>
                <c:pt idx="30">
                  <c:v>369.03121491860998</c:v>
                </c:pt>
                <c:pt idx="31">
                  <c:v>368.11906266622998</c:v>
                </c:pt>
                <c:pt idx="32">
                  <c:v>367.25101803751994</c:v>
                </c:pt>
                <c:pt idx="33">
                  <c:v>367.1714513348</c:v>
                </c:pt>
                <c:pt idx="34">
                  <c:v>366.07503215078998</c:v>
                </c:pt>
                <c:pt idx="35">
                  <c:v>365.10223244451998</c:v>
                </c:pt>
                <c:pt idx="36">
                  <c:v>364.10414446745</c:v>
                </c:pt>
                <c:pt idx="37">
                  <c:v>363.74390951286995</c:v>
                </c:pt>
                <c:pt idx="38">
                  <c:v>362.40035687339002</c:v>
                </c:pt>
                <c:pt idx="39">
                  <c:v>361.46659504986997</c:v>
                </c:pt>
                <c:pt idx="40">
                  <c:v>360.62228188742</c:v>
                </c:pt>
                <c:pt idx="41">
                  <c:v>360.27118135152</c:v>
                </c:pt>
                <c:pt idx="42">
                  <c:v>359.24211985946999</c:v>
                </c:pt>
                <c:pt idx="43">
                  <c:v>358.10249079605995</c:v>
                </c:pt>
                <c:pt idx="44">
                  <c:v>357.06315007356</c:v>
                </c:pt>
                <c:pt idx="45">
                  <c:v>356.30828184217</c:v>
                </c:pt>
                <c:pt idx="46">
                  <c:v>355.01058971520996</c:v>
                </c:pt>
                <c:pt idx="47">
                  <c:v>354.44718572939996</c:v>
                </c:pt>
                <c:pt idx="48">
                  <c:v>353.44323502570001</c:v>
                </c:pt>
                <c:pt idx="49">
                  <c:v>352.70692211718995</c:v>
                </c:pt>
                <c:pt idx="50">
                  <c:v>351.48158326884999</c:v>
                </c:pt>
                <c:pt idx="51">
                  <c:v>350.89468613233998</c:v>
                </c:pt>
                <c:pt idx="52">
                  <c:v>349.64803321641995</c:v>
                </c:pt>
                <c:pt idx="53">
                  <c:v>349.47088580674995</c:v>
                </c:pt>
                <c:pt idx="54">
                  <c:v>348.24031862509997</c:v>
                </c:pt>
                <c:pt idx="55">
                  <c:v>347.18770492094995</c:v>
                </c:pt>
                <c:pt idx="56">
                  <c:v>346.05463858009</c:v>
                </c:pt>
                <c:pt idx="57">
                  <c:v>345.50521509503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8D9-4790-8F2F-C3AE7C32AB4C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Stability!$AC$22:$AC$79</c:f>
              <c:numCache>
                <c:formatCode>General</c:formatCode>
                <c:ptCount val="58"/>
                <c:pt idx="0">
                  <c:v>358.21398448724995</c:v>
                </c:pt>
                <c:pt idx="1">
                  <c:v>356.8</c:v>
                </c:pt>
                <c:pt idx="2">
                  <c:v>360</c:v>
                </c:pt>
                <c:pt idx="3">
                  <c:v>357.17590166384997</c:v>
                </c:pt>
                <c:pt idx="4">
                  <c:v>355.1956980832</c:v>
                </c:pt>
                <c:pt idx="5">
                  <c:v>357.19807051512998</c:v>
                </c:pt>
                <c:pt idx="6">
                  <c:v>357.88699348859996</c:v>
                </c:pt>
                <c:pt idx="7">
                  <c:v>358.63319717964998</c:v>
                </c:pt>
                <c:pt idx="8">
                  <c:v>352.73236253688998</c:v>
                </c:pt>
                <c:pt idx="9">
                  <c:v>356.22561082360994</c:v>
                </c:pt>
                <c:pt idx="10">
                  <c:v>457.55467778462997</c:v>
                </c:pt>
                <c:pt idx="11">
                  <c:v>457.09917639405995</c:v>
                </c:pt>
                <c:pt idx="12">
                  <c:v>352.98342574749995</c:v>
                </c:pt>
                <c:pt idx="13">
                  <c:v>506.88053595086001</c:v>
                </c:pt>
                <c:pt idx="14">
                  <c:v>343.03264182266997</c:v>
                </c:pt>
                <c:pt idx="15">
                  <c:v>346.30503997762997</c:v>
                </c:pt>
                <c:pt idx="16">
                  <c:v>340.43263244089997</c:v>
                </c:pt>
                <c:pt idx="17">
                  <c:v>345.35565099436002</c:v>
                </c:pt>
                <c:pt idx="18">
                  <c:v>342.83742115121998</c:v>
                </c:pt>
                <c:pt idx="19">
                  <c:v>360.27512361740997</c:v>
                </c:pt>
                <c:pt idx="20">
                  <c:v>357.20468874432999</c:v>
                </c:pt>
                <c:pt idx="21">
                  <c:v>351.69174253</c:v>
                </c:pt>
                <c:pt idx="22">
                  <c:v>352.61328502595001</c:v>
                </c:pt>
                <c:pt idx="23">
                  <c:v>353.21127529724998</c:v>
                </c:pt>
                <c:pt idx="24">
                  <c:v>351.74917143448994</c:v>
                </c:pt>
                <c:pt idx="25">
                  <c:v>348.37613113517</c:v>
                </c:pt>
                <c:pt idx="26">
                  <c:v>351.36991614384999</c:v>
                </c:pt>
                <c:pt idx="27">
                  <c:v>347.74228837339996</c:v>
                </c:pt>
                <c:pt idx="28">
                  <c:v>351.36012868923001</c:v>
                </c:pt>
                <c:pt idx="29">
                  <c:v>349.94197336451998</c:v>
                </c:pt>
                <c:pt idx="30">
                  <c:v>349.67221119881998</c:v>
                </c:pt>
                <c:pt idx="31">
                  <c:v>346.59940803718001</c:v>
                </c:pt>
                <c:pt idx="32">
                  <c:v>344.99336032111995</c:v>
                </c:pt>
                <c:pt idx="33">
                  <c:v>347.92589688805998</c:v>
                </c:pt>
                <c:pt idx="34">
                  <c:v>341.96282502924998</c:v>
                </c:pt>
                <c:pt idx="35">
                  <c:v>345.31988759882</c:v>
                </c:pt>
                <c:pt idx="36">
                  <c:v>343.04885839666002</c:v>
                </c:pt>
                <c:pt idx="37">
                  <c:v>342.17243034232996</c:v>
                </c:pt>
                <c:pt idx="38">
                  <c:v>340.85280108285997</c:v>
                </c:pt>
                <c:pt idx="39">
                  <c:v>340.86302564681</c:v>
                </c:pt>
                <c:pt idx="40">
                  <c:v>339.70899281953996</c:v>
                </c:pt>
                <c:pt idx="41">
                  <c:v>337.85659838511998</c:v>
                </c:pt>
                <c:pt idx="42">
                  <c:v>338.23637847880997</c:v>
                </c:pt>
                <c:pt idx="43">
                  <c:v>338.04603487600997</c:v>
                </c:pt>
                <c:pt idx="44">
                  <c:v>338.52155702516995</c:v>
                </c:pt>
                <c:pt idx="45">
                  <c:v>331.46152836841003</c:v>
                </c:pt>
                <c:pt idx="46">
                  <c:v>335.24403300220001</c:v>
                </c:pt>
                <c:pt idx="47">
                  <c:v>334.35771895063999</c:v>
                </c:pt>
                <c:pt idx="48">
                  <c:v>333.74276481270999</c:v>
                </c:pt>
                <c:pt idx="49">
                  <c:v>331.25949382747996</c:v>
                </c:pt>
                <c:pt idx="50">
                  <c:v>332.85306875132</c:v>
                </c:pt>
                <c:pt idx="51">
                  <c:v>329.15109888512995</c:v>
                </c:pt>
                <c:pt idx="52">
                  <c:v>330.63116959859997</c:v>
                </c:pt>
                <c:pt idx="53">
                  <c:v>323.12007943277996</c:v>
                </c:pt>
                <c:pt idx="54">
                  <c:v>329.17846999618996</c:v>
                </c:pt>
                <c:pt idx="55">
                  <c:v>330.61047269414001</c:v>
                </c:pt>
                <c:pt idx="56">
                  <c:v>325.86840503696999</c:v>
                </c:pt>
                <c:pt idx="57">
                  <c:v>323.01461929980002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8D9-4790-8F2F-C3AE7C32AB4C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Stability!$AD$22:$AD$79</c:f>
              <c:numCache>
                <c:formatCode>General</c:formatCode>
                <c:ptCount val="58"/>
                <c:pt idx="0">
                  <c:v>237621.85947982001</c:v>
                </c:pt>
                <c:pt idx="1">
                  <c:v>111575.6</c:v>
                </c:pt>
                <c:pt idx="2">
                  <c:v>76212.599999999991</c:v>
                </c:pt>
                <c:pt idx="3">
                  <c:v>59566.593319440006</c:v>
                </c:pt>
                <c:pt idx="4">
                  <c:v>43715.991209060005</c:v>
                </c:pt>
                <c:pt idx="5">
                  <c:v>39979.712002610002</c:v>
                </c:pt>
                <c:pt idx="6">
                  <c:v>33653.702812882002</c:v>
                </c:pt>
                <c:pt idx="7">
                  <c:v>34943.25001987</c:v>
                </c:pt>
                <c:pt idx="8">
                  <c:v>30868.139769485006</c:v>
                </c:pt>
                <c:pt idx="9">
                  <c:v>27731.996998174003</c:v>
                </c:pt>
                <c:pt idx="10">
                  <c:v>13098.869759189001</c:v>
                </c:pt>
                <c:pt idx="11">
                  <c:v>8745.1017806790005</c:v>
                </c:pt>
                <c:pt idx="12">
                  <c:v>4306.9033231431995</c:v>
                </c:pt>
                <c:pt idx="13">
                  <c:v>4400.1750465973</c:v>
                </c:pt>
                <c:pt idx="14">
                  <c:v>3843.7131440226999</c:v>
                </c:pt>
                <c:pt idx="15">
                  <c:v>3133.2815344170999</c:v>
                </c:pt>
                <c:pt idx="16">
                  <c:v>2930.0279496414</c:v>
                </c:pt>
                <c:pt idx="17">
                  <c:v>2542.9520822183999</c:v>
                </c:pt>
                <c:pt idx="18">
                  <c:v>2311.7939503161001</c:v>
                </c:pt>
                <c:pt idx="19">
                  <c:v>404.92495323039998</c:v>
                </c:pt>
                <c:pt idx="20">
                  <c:v>405.09517046098</c:v>
                </c:pt>
                <c:pt idx="21">
                  <c:v>401.87335587174999</c:v>
                </c:pt>
                <c:pt idx="22">
                  <c:v>403.55406939452996</c:v>
                </c:pt>
                <c:pt idx="23">
                  <c:v>399.18650831364999</c:v>
                </c:pt>
                <c:pt idx="24">
                  <c:v>398.24369241126999</c:v>
                </c:pt>
                <c:pt idx="25">
                  <c:v>394.95056776211999</c:v>
                </c:pt>
                <c:pt idx="26">
                  <c:v>397.65046702586</c:v>
                </c:pt>
                <c:pt idx="27">
                  <c:v>398.01165542394995</c:v>
                </c:pt>
                <c:pt idx="28">
                  <c:v>392.06868386934997</c:v>
                </c:pt>
                <c:pt idx="29">
                  <c:v>396.03294992304996</c:v>
                </c:pt>
                <c:pt idx="30">
                  <c:v>388.10612624486998</c:v>
                </c:pt>
                <c:pt idx="31">
                  <c:v>388.43770159805996</c:v>
                </c:pt>
                <c:pt idx="32">
                  <c:v>390.65883427017997</c:v>
                </c:pt>
                <c:pt idx="33">
                  <c:v>390.93866457305</c:v>
                </c:pt>
                <c:pt idx="34">
                  <c:v>386.74496036354003</c:v>
                </c:pt>
                <c:pt idx="35">
                  <c:v>388.54875135475999</c:v>
                </c:pt>
                <c:pt idx="36">
                  <c:v>387.09636861509</c:v>
                </c:pt>
                <c:pt idx="37">
                  <c:v>383.65181673939998</c:v>
                </c:pt>
                <c:pt idx="38">
                  <c:v>381.35460687174998</c:v>
                </c:pt>
                <c:pt idx="39">
                  <c:v>382.95949159506995</c:v>
                </c:pt>
                <c:pt idx="40">
                  <c:v>385.52089493876997</c:v>
                </c:pt>
                <c:pt idx="41">
                  <c:v>381.42522625453995</c:v>
                </c:pt>
                <c:pt idx="42">
                  <c:v>382.60031586758998</c:v>
                </c:pt>
                <c:pt idx="43">
                  <c:v>384.77897054739998</c:v>
                </c:pt>
                <c:pt idx="44">
                  <c:v>377.07764136400004</c:v>
                </c:pt>
                <c:pt idx="45">
                  <c:v>383.09700622678997</c:v>
                </c:pt>
                <c:pt idx="46">
                  <c:v>374.55931427502998</c:v>
                </c:pt>
                <c:pt idx="47">
                  <c:v>374.15978409217996</c:v>
                </c:pt>
                <c:pt idx="48">
                  <c:v>373.24436548940002</c:v>
                </c:pt>
                <c:pt idx="49">
                  <c:v>372.12806029473995</c:v>
                </c:pt>
                <c:pt idx="50">
                  <c:v>370.53547384992999</c:v>
                </c:pt>
                <c:pt idx="51">
                  <c:v>369.15970241529999</c:v>
                </c:pt>
                <c:pt idx="52">
                  <c:v>367.71991411134996</c:v>
                </c:pt>
                <c:pt idx="53">
                  <c:v>370.49229603846993</c:v>
                </c:pt>
                <c:pt idx="54">
                  <c:v>366.83435687898998</c:v>
                </c:pt>
                <c:pt idx="55">
                  <c:v>368.46995776487</c:v>
                </c:pt>
                <c:pt idx="56">
                  <c:v>363.57812926805997</c:v>
                </c:pt>
                <c:pt idx="57">
                  <c:v>366.49480368571994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08D9-4790-8F2F-C3AE7C32AB4C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Stability!$AE$22:$AE$79</c:f>
              <c:numCache>
                <c:formatCode>General</c:formatCode>
                <c:ptCount val="58"/>
                <c:pt idx="0">
                  <c:v>439.60000000006943</c:v>
                </c:pt>
                <c:pt idx="1">
                  <c:v>433.40000000001521</c:v>
                </c:pt>
                <c:pt idx="2">
                  <c:v>475.19999999995775</c:v>
                </c:pt>
                <c:pt idx="3">
                  <c:v>455.39999999999515</c:v>
                </c:pt>
                <c:pt idx="4">
                  <c:v>489.80000000000337</c:v>
                </c:pt>
                <c:pt idx="5">
                  <c:v>488.4</c:v>
                </c:pt>
                <c:pt idx="6">
                  <c:v>467.40000000000009</c:v>
                </c:pt>
                <c:pt idx="7">
                  <c:v>460.59999999999354</c:v>
                </c:pt>
                <c:pt idx="8">
                  <c:v>484.00000000000415</c:v>
                </c:pt>
                <c:pt idx="9">
                  <c:v>479.9999999999954</c:v>
                </c:pt>
                <c:pt idx="10">
                  <c:v>467.9999999999996</c:v>
                </c:pt>
                <c:pt idx="11">
                  <c:v>600.6</c:v>
                </c:pt>
                <c:pt idx="12">
                  <c:v>574.00000000000011</c:v>
                </c:pt>
                <c:pt idx="13">
                  <c:v>566.4000000000002</c:v>
                </c:pt>
                <c:pt idx="14">
                  <c:v>566.99999999999989</c:v>
                </c:pt>
                <c:pt idx="15">
                  <c:v>552</c:v>
                </c:pt>
                <c:pt idx="16">
                  <c:v>563</c:v>
                </c:pt>
                <c:pt idx="17">
                  <c:v>559.99999999999989</c:v>
                </c:pt>
                <c:pt idx="18">
                  <c:v>556.00000000000023</c:v>
                </c:pt>
                <c:pt idx="19">
                  <c:v>368.79999999999973</c:v>
                </c:pt>
                <c:pt idx="20">
                  <c:v>359.2</c:v>
                </c:pt>
                <c:pt idx="21">
                  <c:v>378.00861347925996</c:v>
                </c:pt>
                <c:pt idx="22">
                  <c:v>376.72266707212998</c:v>
                </c:pt>
                <c:pt idx="23">
                  <c:v>375.66424519057</c:v>
                </c:pt>
                <c:pt idx="24">
                  <c:v>375.09856303277996</c:v>
                </c:pt>
                <c:pt idx="25">
                  <c:v>374.09595810375998</c:v>
                </c:pt>
                <c:pt idx="26">
                  <c:v>372.86134251955997</c:v>
                </c:pt>
                <c:pt idx="27">
                  <c:v>372.10633718066998</c:v>
                </c:pt>
                <c:pt idx="28">
                  <c:v>371.44793811996999</c:v>
                </c:pt>
                <c:pt idx="29">
                  <c:v>370.26612266396995</c:v>
                </c:pt>
                <c:pt idx="30">
                  <c:v>369.03121491860998</c:v>
                </c:pt>
                <c:pt idx="31">
                  <c:v>368.11906266622998</c:v>
                </c:pt>
                <c:pt idx="32">
                  <c:v>367.25101803751994</c:v>
                </c:pt>
                <c:pt idx="33">
                  <c:v>367.1714513348</c:v>
                </c:pt>
                <c:pt idx="34">
                  <c:v>366.07503215078998</c:v>
                </c:pt>
                <c:pt idx="35">
                  <c:v>365.10223244451998</c:v>
                </c:pt>
                <c:pt idx="36">
                  <c:v>364.10414446745</c:v>
                </c:pt>
                <c:pt idx="37">
                  <c:v>363.74390951286995</c:v>
                </c:pt>
                <c:pt idx="38">
                  <c:v>362.40035687339002</c:v>
                </c:pt>
                <c:pt idx="39">
                  <c:v>361.46659504986997</c:v>
                </c:pt>
                <c:pt idx="40">
                  <c:v>360.62228188742</c:v>
                </c:pt>
                <c:pt idx="41">
                  <c:v>360.27118135152</c:v>
                </c:pt>
                <c:pt idx="42">
                  <c:v>359.24211985946999</c:v>
                </c:pt>
                <c:pt idx="43">
                  <c:v>358.10249079605995</c:v>
                </c:pt>
                <c:pt idx="44">
                  <c:v>357.06315007356</c:v>
                </c:pt>
                <c:pt idx="45">
                  <c:v>356.30828184217</c:v>
                </c:pt>
                <c:pt idx="46">
                  <c:v>355.01058971520996</c:v>
                </c:pt>
                <c:pt idx="47">
                  <c:v>354.44718572939996</c:v>
                </c:pt>
                <c:pt idx="48">
                  <c:v>353.44323502570001</c:v>
                </c:pt>
                <c:pt idx="49">
                  <c:v>352.70692211718995</c:v>
                </c:pt>
                <c:pt idx="50">
                  <c:v>351.48158326884999</c:v>
                </c:pt>
                <c:pt idx="51">
                  <c:v>350.89468613233998</c:v>
                </c:pt>
                <c:pt idx="52">
                  <c:v>349.64803321641995</c:v>
                </c:pt>
                <c:pt idx="53">
                  <c:v>349.47088580674995</c:v>
                </c:pt>
                <c:pt idx="54">
                  <c:v>348.24031862509997</c:v>
                </c:pt>
                <c:pt idx="55">
                  <c:v>347.18770492094995</c:v>
                </c:pt>
                <c:pt idx="56">
                  <c:v>346.05463858009</c:v>
                </c:pt>
                <c:pt idx="57">
                  <c:v>345.50521509503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08D9-4790-8F2F-C3AE7C32AB4C}"/>
            </c:ext>
          </c:extLst>
        </c:ser>
        <c:ser>
          <c:idx val="5"/>
          <c:order val="5"/>
          <c:tx>
            <c:v>TA=25, VIN=3.6V,Toff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Stability!$AA$83:$AA$140</c:f>
              <c:numCache>
                <c:formatCode>General</c:formatCode>
                <c:ptCount val="58"/>
                <c:pt idx="0">
                  <c:v>129923.46676898</c:v>
                </c:pt>
                <c:pt idx="1">
                  <c:v>63439.440991652998</c:v>
                </c:pt>
                <c:pt idx="2">
                  <c:v>38428.989005292002</c:v>
                </c:pt>
                <c:pt idx="3">
                  <c:v>30187.408982923003</c:v>
                </c:pt>
                <c:pt idx="4">
                  <c:v>26987.758764292001</c:v>
                </c:pt>
                <c:pt idx="5">
                  <c:v>22569.784878547001</c:v>
                </c:pt>
                <c:pt idx="6">
                  <c:v>16888.999045975001</c:v>
                </c:pt>
                <c:pt idx="7">
                  <c:v>14564.109435189001</c:v>
                </c:pt>
                <c:pt idx="8">
                  <c:v>16471.012624464001</c:v>
                </c:pt>
                <c:pt idx="9">
                  <c:v>12265.663487955</c:v>
                </c:pt>
                <c:pt idx="10">
                  <c:v>4440.0756417650991</c:v>
                </c:pt>
                <c:pt idx="11">
                  <c:v>5485.3531891817001</c:v>
                </c:pt>
                <c:pt idx="12">
                  <c:v>4026.0396634291997</c:v>
                </c:pt>
                <c:pt idx="13">
                  <c:v>3465.5190505235996</c:v>
                </c:pt>
                <c:pt idx="14">
                  <c:v>2656.3927349387</c:v>
                </c:pt>
                <c:pt idx="15">
                  <c:v>2575.4869834319002</c:v>
                </c:pt>
                <c:pt idx="16">
                  <c:v>667.11630123403995</c:v>
                </c:pt>
                <c:pt idx="17">
                  <c:v>664.89960521453997</c:v>
                </c:pt>
                <c:pt idx="18">
                  <c:v>1798.0100742638999</c:v>
                </c:pt>
                <c:pt idx="19">
                  <c:v>390.34604925422997</c:v>
                </c:pt>
                <c:pt idx="20">
                  <c:v>409.95879708194997</c:v>
                </c:pt>
                <c:pt idx="21">
                  <c:v>409.74275302628001</c:v>
                </c:pt>
                <c:pt idx="22">
                  <c:v>402.56593854273996</c:v>
                </c:pt>
                <c:pt idx="23">
                  <c:v>420.40225940721001</c:v>
                </c:pt>
                <c:pt idx="24">
                  <c:v>395.7595240192</c:v>
                </c:pt>
                <c:pt idx="25">
                  <c:v>411.34701967190995</c:v>
                </c:pt>
                <c:pt idx="26">
                  <c:v>395.51740028151994</c:v>
                </c:pt>
                <c:pt idx="27">
                  <c:v>405.22978752042997</c:v>
                </c:pt>
                <c:pt idx="28">
                  <c:v>403.12733138333999</c:v>
                </c:pt>
                <c:pt idx="29">
                  <c:v>401.22212854549997</c:v>
                </c:pt>
                <c:pt idx="30">
                  <c:v>388.35309129383995</c:v>
                </c:pt>
                <c:pt idx="31">
                  <c:v>397.55945279755997</c:v>
                </c:pt>
                <c:pt idx="32">
                  <c:v>418.43571312191995</c:v>
                </c:pt>
                <c:pt idx="33">
                  <c:v>392.33949228822001</c:v>
                </c:pt>
                <c:pt idx="34">
                  <c:v>404.97094898943999</c:v>
                </c:pt>
                <c:pt idx="35">
                  <c:v>398.65383726132995</c:v>
                </c:pt>
                <c:pt idx="36">
                  <c:v>391.36097580620998</c:v>
                </c:pt>
                <c:pt idx="37">
                  <c:v>394.11249860281998</c:v>
                </c:pt>
                <c:pt idx="38">
                  <c:v>400.69422945396997</c:v>
                </c:pt>
                <c:pt idx="39">
                  <c:v>407.05361366233996</c:v>
                </c:pt>
                <c:pt idx="40">
                  <c:v>394.65503002731998</c:v>
                </c:pt>
                <c:pt idx="41">
                  <c:v>390.74102170981996</c:v>
                </c:pt>
                <c:pt idx="42">
                  <c:v>383.89978279924998</c:v>
                </c:pt>
                <c:pt idx="43">
                  <c:v>389.09112241353995</c:v>
                </c:pt>
                <c:pt idx="44">
                  <c:v>391.07981945901997</c:v>
                </c:pt>
                <c:pt idx="45">
                  <c:v>389.73133595255996</c:v>
                </c:pt>
                <c:pt idx="46">
                  <c:v>398.84990602509998</c:v>
                </c:pt>
                <c:pt idx="47">
                  <c:v>389.2168923264</c:v>
                </c:pt>
                <c:pt idx="48">
                  <c:v>387.03157452383999</c:v>
                </c:pt>
                <c:pt idx="49">
                  <c:v>379.01701793920995</c:v>
                </c:pt>
                <c:pt idx="50">
                  <c:v>389.43863589070997</c:v>
                </c:pt>
                <c:pt idx="51">
                  <c:v>393.09000247982999</c:v>
                </c:pt>
                <c:pt idx="52">
                  <c:v>387.85293906658995</c:v>
                </c:pt>
                <c:pt idx="53">
                  <c:v>388.0460671116</c:v>
                </c:pt>
                <c:pt idx="54">
                  <c:v>387.99993282194998</c:v>
                </c:pt>
                <c:pt idx="55">
                  <c:v>393.76400515326998</c:v>
                </c:pt>
                <c:pt idx="56">
                  <c:v>388.90418368030998</c:v>
                </c:pt>
                <c:pt idx="57">
                  <c:v>378.40026921127998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08D9-4790-8F2F-C3AE7C32AB4C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Stability!$AB$83:$AB$140</c:f>
              <c:numCache>
                <c:formatCode>General</c:formatCode>
                <c:ptCount val="58"/>
                <c:pt idx="0">
                  <c:v>103294.01501836001</c:v>
                </c:pt>
                <c:pt idx="1">
                  <c:v>52405.441278695005</c:v>
                </c:pt>
                <c:pt idx="2">
                  <c:v>32178.486482488999</c:v>
                </c:pt>
                <c:pt idx="3">
                  <c:v>24967.636941358</c:v>
                </c:pt>
                <c:pt idx="4">
                  <c:v>19631.790800067</c:v>
                </c:pt>
                <c:pt idx="5">
                  <c:v>16710.434071027001</c:v>
                </c:pt>
                <c:pt idx="6">
                  <c:v>13848.051309417</c:v>
                </c:pt>
                <c:pt idx="7">
                  <c:v>12270.21826299</c:v>
                </c:pt>
                <c:pt idx="8">
                  <c:v>10664.923665022001</c:v>
                </c:pt>
                <c:pt idx="9">
                  <c:v>9758.8302094754999</c:v>
                </c:pt>
                <c:pt idx="10">
                  <c:v>8357.6385029134999</c:v>
                </c:pt>
                <c:pt idx="11">
                  <c:v>5802.0234285143006</c:v>
                </c:pt>
                <c:pt idx="12">
                  <c:v>4331.4392064361</c:v>
                </c:pt>
                <c:pt idx="13">
                  <c:v>3427.5889184595999</c:v>
                </c:pt>
                <c:pt idx="14">
                  <c:v>2822.1928490965001</c:v>
                </c:pt>
                <c:pt idx="15">
                  <c:v>2365.0958732362001</c:v>
                </c:pt>
                <c:pt idx="16">
                  <c:v>1943.2311254770002</c:v>
                </c:pt>
                <c:pt idx="17">
                  <c:v>1502.2711573426998</c:v>
                </c:pt>
                <c:pt idx="18">
                  <c:v>1323.2986943808</c:v>
                </c:pt>
                <c:pt idx="19">
                  <c:v>410.48282471198996</c:v>
                </c:pt>
                <c:pt idx="20">
                  <c:v>409.40386494860996</c:v>
                </c:pt>
                <c:pt idx="21">
                  <c:v>408.56667016940997</c:v>
                </c:pt>
                <c:pt idx="22">
                  <c:v>407.62131712324998</c:v>
                </c:pt>
                <c:pt idx="23">
                  <c:v>406.74499097058998</c:v>
                </c:pt>
                <c:pt idx="24">
                  <c:v>405.99132471410996</c:v>
                </c:pt>
                <c:pt idx="25">
                  <c:v>404.93549402305996</c:v>
                </c:pt>
                <c:pt idx="26">
                  <c:v>404.11899116766</c:v>
                </c:pt>
                <c:pt idx="27">
                  <c:v>403.61767148755996</c:v>
                </c:pt>
                <c:pt idx="28">
                  <c:v>402.68607019221997</c:v>
                </c:pt>
                <c:pt idx="29">
                  <c:v>402.23524094235995</c:v>
                </c:pt>
                <c:pt idx="30">
                  <c:v>401.44985404183996</c:v>
                </c:pt>
                <c:pt idx="31">
                  <c:v>400.60420546939997</c:v>
                </c:pt>
                <c:pt idx="32">
                  <c:v>400.14282439465995</c:v>
                </c:pt>
                <c:pt idx="33">
                  <c:v>399.27234830154998</c:v>
                </c:pt>
                <c:pt idx="34">
                  <c:v>398.62485407766997</c:v>
                </c:pt>
                <c:pt idx="35">
                  <c:v>397.90768448259001</c:v>
                </c:pt>
                <c:pt idx="36">
                  <c:v>396.86948979026994</c:v>
                </c:pt>
                <c:pt idx="37">
                  <c:v>396.59238049960999</c:v>
                </c:pt>
                <c:pt idx="38">
                  <c:v>395.61728635677997</c:v>
                </c:pt>
                <c:pt idx="39">
                  <c:v>395.24838605625001</c:v>
                </c:pt>
                <c:pt idx="40">
                  <c:v>394.57688729607003</c:v>
                </c:pt>
                <c:pt idx="41">
                  <c:v>393.99748333274999</c:v>
                </c:pt>
                <c:pt idx="42">
                  <c:v>393.36828904036997</c:v>
                </c:pt>
                <c:pt idx="43">
                  <c:v>392.55512453647998</c:v>
                </c:pt>
                <c:pt idx="44">
                  <c:v>391.89547567091</c:v>
                </c:pt>
                <c:pt idx="45">
                  <c:v>391.07116911766002</c:v>
                </c:pt>
                <c:pt idx="46">
                  <c:v>390.63265089577999</c:v>
                </c:pt>
                <c:pt idx="47">
                  <c:v>390.02101158836001</c:v>
                </c:pt>
                <c:pt idx="48">
                  <c:v>389.07390987566998</c:v>
                </c:pt>
                <c:pt idx="49">
                  <c:v>388.50884394880995</c:v>
                </c:pt>
                <c:pt idx="50">
                  <c:v>388.22737625114996</c:v>
                </c:pt>
                <c:pt idx="51">
                  <c:v>387.47357581334001</c:v>
                </c:pt>
                <c:pt idx="52">
                  <c:v>386.64928067894999</c:v>
                </c:pt>
                <c:pt idx="53">
                  <c:v>385.88606387077999</c:v>
                </c:pt>
                <c:pt idx="54">
                  <c:v>384.97757971675998</c:v>
                </c:pt>
                <c:pt idx="55">
                  <c:v>384.03282955550003</c:v>
                </c:pt>
                <c:pt idx="56">
                  <c:v>383.91251745401996</c:v>
                </c:pt>
                <c:pt idx="57">
                  <c:v>383.11450417786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08D9-4790-8F2F-C3AE7C32AB4C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Stability!$AC$83:$AC$140</c:f>
              <c:numCache>
                <c:formatCode>General</c:formatCode>
                <c:ptCount val="58"/>
                <c:pt idx="0">
                  <c:v>411.52670656439994</c:v>
                </c:pt>
                <c:pt idx="1">
                  <c:v>407.22438384377</c:v>
                </c:pt>
                <c:pt idx="2">
                  <c:v>412.87102819193996</c:v>
                </c:pt>
                <c:pt idx="3">
                  <c:v>415.79600880430996</c:v>
                </c:pt>
                <c:pt idx="4">
                  <c:v>409.39475795764997</c:v>
                </c:pt>
                <c:pt idx="5">
                  <c:v>412.01371845126999</c:v>
                </c:pt>
                <c:pt idx="6">
                  <c:v>412.27376161505998</c:v>
                </c:pt>
                <c:pt idx="7">
                  <c:v>410.44693696254001</c:v>
                </c:pt>
                <c:pt idx="8">
                  <c:v>409.67103390730995</c:v>
                </c:pt>
                <c:pt idx="9">
                  <c:v>410.68025539526997</c:v>
                </c:pt>
                <c:pt idx="10">
                  <c:v>610.06810749191993</c:v>
                </c:pt>
                <c:pt idx="11">
                  <c:v>4448.9599907068996</c:v>
                </c:pt>
                <c:pt idx="12">
                  <c:v>3701.4909018438998</c:v>
                </c:pt>
                <c:pt idx="13">
                  <c:v>682.10131372778994</c:v>
                </c:pt>
                <c:pt idx="14">
                  <c:v>595.49260399631999</c:v>
                </c:pt>
                <c:pt idx="15">
                  <c:v>396.79677899926997</c:v>
                </c:pt>
                <c:pt idx="16">
                  <c:v>396.79789542712996</c:v>
                </c:pt>
                <c:pt idx="17">
                  <c:v>394.85458692516994</c:v>
                </c:pt>
                <c:pt idx="18">
                  <c:v>397.80484470707</c:v>
                </c:pt>
                <c:pt idx="19">
                  <c:v>386.94286138031998</c:v>
                </c:pt>
                <c:pt idx="20">
                  <c:v>385.96247612233998</c:v>
                </c:pt>
                <c:pt idx="21">
                  <c:v>383.59746874221997</c:v>
                </c:pt>
                <c:pt idx="22">
                  <c:v>385.71727605162999</c:v>
                </c:pt>
                <c:pt idx="23">
                  <c:v>380.25218835654999</c:v>
                </c:pt>
                <c:pt idx="24">
                  <c:v>381.58957205445</c:v>
                </c:pt>
                <c:pt idx="25">
                  <c:v>382.29672356790002</c:v>
                </c:pt>
                <c:pt idx="26">
                  <c:v>380.12909663134997</c:v>
                </c:pt>
                <c:pt idx="27">
                  <c:v>380.52464085260999</c:v>
                </c:pt>
                <c:pt idx="28">
                  <c:v>381.27438119749002</c:v>
                </c:pt>
                <c:pt idx="29">
                  <c:v>375.24841215462999</c:v>
                </c:pt>
                <c:pt idx="30">
                  <c:v>380.83893707952001</c:v>
                </c:pt>
                <c:pt idx="31">
                  <c:v>378.26251083059998</c:v>
                </c:pt>
                <c:pt idx="32">
                  <c:v>377.16782945644002</c:v>
                </c:pt>
                <c:pt idx="33">
                  <c:v>379.37509711192996</c:v>
                </c:pt>
                <c:pt idx="34">
                  <c:v>372.37295587742994</c:v>
                </c:pt>
                <c:pt idx="35">
                  <c:v>377.07251717366995</c:v>
                </c:pt>
                <c:pt idx="36">
                  <c:v>377.73566086672997</c:v>
                </c:pt>
                <c:pt idx="37">
                  <c:v>368.46855256014999</c:v>
                </c:pt>
                <c:pt idx="38">
                  <c:v>375.48763665345996</c:v>
                </c:pt>
                <c:pt idx="39">
                  <c:v>375.45334682682</c:v>
                </c:pt>
                <c:pt idx="40">
                  <c:v>373.66261377665001</c:v>
                </c:pt>
                <c:pt idx="41">
                  <c:v>375.15487758107997</c:v>
                </c:pt>
                <c:pt idx="42">
                  <c:v>374.96228865607998</c:v>
                </c:pt>
                <c:pt idx="43">
                  <c:v>374.50713174479</c:v>
                </c:pt>
                <c:pt idx="44">
                  <c:v>372.39973121704998</c:v>
                </c:pt>
                <c:pt idx="45">
                  <c:v>370.95927170008997</c:v>
                </c:pt>
                <c:pt idx="46">
                  <c:v>371.03866336674002</c:v>
                </c:pt>
                <c:pt idx="47">
                  <c:v>370.11478552404998</c:v>
                </c:pt>
                <c:pt idx="48">
                  <c:v>368.71241551446997</c:v>
                </c:pt>
                <c:pt idx="49">
                  <c:v>368.74956777594997</c:v>
                </c:pt>
                <c:pt idx="50">
                  <c:v>370.45485596588998</c:v>
                </c:pt>
                <c:pt idx="51">
                  <c:v>368.73222588487999</c:v>
                </c:pt>
                <c:pt idx="52">
                  <c:v>369.52820631228997</c:v>
                </c:pt>
                <c:pt idx="53">
                  <c:v>369.34660540390001</c:v>
                </c:pt>
                <c:pt idx="54">
                  <c:v>368.49746812128996</c:v>
                </c:pt>
                <c:pt idx="55">
                  <c:v>364.35390705053993</c:v>
                </c:pt>
                <c:pt idx="56">
                  <c:v>366.50798647249997</c:v>
                </c:pt>
                <c:pt idx="57">
                  <c:v>365.33156068180995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08D9-4790-8F2F-C3AE7C32AB4C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Stability!$AD$83:$AD$140</c:f>
              <c:numCache>
                <c:formatCode>General</c:formatCode>
                <c:ptCount val="58"/>
                <c:pt idx="0">
                  <c:v>299968.46067268</c:v>
                </c:pt>
                <c:pt idx="1">
                  <c:v>157297.13981617999</c:v>
                </c:pt>
                <c:pt idx="2">
                  <c:v>99836.57891329001</c:v>
                </c:pt>
                <c:pt idx="3">
                  <c:v>75165.811547881007</c:v>
                </c:pt>
                <c:pt idx="4">
                  <c:v>58085.546846546</c:v>
                </c:pt>
                <c:pt idx="5">
                  <c:v>48019.868807990002</c:v>
                </c:pt>
                <c:pt idx="6">
                  <c:v>41628.555544355004</c:v>
                </c:pt>
                <c:pt idx="7">
                  <c:v>37005.53356892</c:v>
                </c:pt>
                <c:pt idx="8">
                  <c:v>32845.382154874998</c:v>
                </c:pt>
                <c:pt idx="9">
                  <c:v>30329.159820890003</c:v>
                </c:pt>
                <c:pt idx="10">
                  <c:v>15501.984643516</c:v>
                </c:pt>
                <c:pt idx="11">
                  <c:v>7031.9942489620007</c:v>
                </c:pt>
                <c:pt idx="12">
                  <c:v>5211.7937073888997</c:v>
                </c:pt>
                <c:pt idx="13">
                  <c:v>4066.6178691585001</c:v>
                </c:pt>
                <c:pt idx="14">
                  <c:v>4367.3294844453003</c:v>
                </c:pt>
                <c:pt idx="15">
                  <c:v>3719.3938704970997</c:v>
                </c:pt>
                <c:pt idx="16">
                  <c:v>3345.6974711760004</c:v>
                </c:pt>
                <c:pt idx="17">
                  <c:v>3349.4481443180002</c:v>
                </c:pt>
                <c:pt idx="18">
                  <c:v>2903.253046195</c:v>
                </c:pt>
                <c:pt idx="19">
                  <c:v>436.40871060456999</c:v>
                </c:pt>
                <c:pt idx="20">
                  <c:v>436.21415717631999</c:v>
                </c:pt>
                <c:pt idx="21">
                  <c:v>440.60254947267998</c:v>
                </c:pt>
                <c:pt idx="22">
                  <c:v>428.64430199954995</c:v>
                </c:pt>
                <c:pt idx="23">
                  <c:v>430.17793</c:v>
                </c:pt>
                <c:pt idx="24">
                  <c:v>432.45388954290001</c:v>
                </c:pt>
                <c:pt idx="25">
                  <c:v>429.47318423050001</c:v>
                </c:pt>
                <c:pt idx="26">
                  <c:v>428.56268461706998</c:v>
                </c:pt>
                <c:pt idx="27">
                  <c:v>429.95164015877998</c:v>
                </c:pt>
                <c:pt idx="28">
                  <c:v>428.25563981603995</c:v>
                </c:pt>
                <c:pt idx="29">
                  <c:v>424.05239044180996</c:v>
                </c:pt>
                <c:pt idx="30">
                  <c:v>422.75767559857997</c:v>
                </c:pt>
                <c:pt idx="31">
                  <c:v>423.50656971507999</c:v>
                </c:pt>
                <c:pt idx="32">
                  <c:v>421.48031939095</c:v>
                </c:pt>
                <c:pt idx="33">
                  <c:v>421.45991741364998</c:v>
                </c:pt>
                <c:pt idx="34">
                  <c:v>421.95641411549002</c:v>
                </c:pt>
                <c:pt idx="35">
                  <c:v>418.37679741026</c:v>
                </c:pt>
                <c:pt idx="36">
                  <c:v>420.75546089856999</c:v>
                </c:pt>
                <c:pt idx="37">
                  <c:v>424.68743063363996</c:v>
                </c:pt>
                <c:pt idx="38">
                  <c:v>417.70577076762999</c:v>
                </c:pt>
                <c:pt idx="39">
                  <c:v>423.99451762584999</c:v>
                </c:pt>
                <c:pt idx="40">
                  <c:v>414.45908574223995</c:v>
                </c:pt>
                <c:pt idx="41">
                  <c:v>414.12038788856</c:v>
                </c:pt>
                <c:pt idx="42">
                  <c:v>411.48437553814995</c:v>
                </c:pt>
                <c:pt idx="43">
                  <c:v>415.59978658868999</c:v>
                </c:pt>
                <c:pt idx="44">
                  <c:v>414.11430468627998</c:v>
                </c:pt>
                <c:pt idx="45">
                  <c:v>413.29417527703998</c:v>
                </c:pt>
                <c:pt idx="46">
                  <c:v>410.54157530529994</c:v>
                </c:pt>
                <c:pt idx="47">
                  <c:v>407.62467032219001</c:v>
                </c:pt>
                <c:pt idx="48">
                  <c:v>408.74033994593998</c:v>
                </c:pt>
                <c:pt idx="49">
                  <c:v>408.84547379176996</c:v>
                </c:pt>
                <c:pt idx="50">
                  <c:v>405.92214035928998</c:v>
                </c:pt>
                <c:pt idx="51">
                  <c:v>404.73407689050998</c:v>
                </c:pt>
                <c:pt idx="52">
                  <c:v>404.74843537723001</c:v>
                </c:pt>
                <c:pt idx="53">
                  <c:v>407.07399711790998</c:v>
                </c:pt>
                <c:pt idx="54">
                  <c:v>405.88071946926993</c:v>
                </c:pt>
                <c:pt idx="55">
                  <c:v>406.33382433166003</c:v>
                </c:pt>
                <c:pt idx="56">
                  <c:v>398.40804448552996</c:v>
                </c:pt>
                <c:pt idx="57">
                  <c:v>402.02764310001999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08D9-4790-8F2F-C3AE7C32AB4C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Stability!$AE$83:$AE$140</c:f>
              <c:numCache>
                <c:formatCode>General</c:formatCode>
                <c:ptCount val="58"/>
                <c:pt idx="0">
                  <c:v>554.20000000011748</c:v>
                </c:pt>
                <c:pt idx="1">
                  <c:v>533.00000000000318</c:v>
                </c:pt>
                <c:pt idx="2">
                  <c:v>46470.39999999998</c:v>
                </c:pt>
                <c:pt idx="3">
                  <c:v>571.20000000000005</c:v>
                </c:pt>
                <c:pt idx="4">
                  <c:v>590.39999999999623</c:v>
                </c:pt>
                <c:pt idx="5">
                  <c:v>584.80000000000302</c:v>
                </c:pt>
                <c:pt idx="6">
                  <c:v>578.19999999999709</c:v>
                </c:pt>
                <c:pt idx="7">
                  <c:v>591.6</c:v>
                </c:pt>
                <c:pt idx="8">
                  <c:v>588.79999999999995</c:v>
                </c:pt>
                <c:pt idx="9">
                  <c:v>582.19999999999584</c:v>
                </c:pt>
                <c:pt idx="10">
                  <c:v>718.2</c:v>
                </c:pt>
                <c:pt idx="11">
                  <c:v>669.20000000000027</c:v>
                </c:pt>
                <c:pt idx="12">
                  <c:v>656.00000000000011</c:v>
                </c:pt>
                <c:pt idx="13">
                  <c:v>670.40000000000009</c:v>
                </c:pt>
                <c:pt idx="14">
                  <c:v>656.6</c:v>
                </c:pt>
                <c:pt idx="15">
                  <c:v>673.2</c:v>
                </c:pt>
                <c:pt idx="16">
                  <c:v>652</c:v>
                </c:pt>
                <c:pt idx="17">
                  <c:v>654.99999999999989</c:v>
                </c:pt>
                <c:pt idx="18">
                  <c:v>645.59999999999934</c:v>
                </c:pt>
                <c:pt idx="19">
                  <c:v>410.48282471198996</c:v>
                </c:pt>
                <c:pt idx="20">
                  <c:v>409.40386494860996</c:v>
                </c:pt>
                <c:pt idx="21">
                  <c:v>408.56667016940997</c:v>
                </c:pt>
                <c:pt idx="22">
                  <c:v>407.62131712324998</c:v>
                </c:pt>
                <c:pt idx="23">
                  <c:v>406.74499097058998</c:v>
                </c:pt>
                <c:pt idx="24">
                  <c:v>405.99132471410996</c:v>
                </c:pt>
                <c:pt idx="25">
                  <c:v>404.93549402305996</c:v>
                </c:pt>
                <c:pt idx="26">
                  <c:v>404.11899116766</c:v>
                </c:pt>
                <c:pt idx="27">
                  <c:v>403.61767148755996</c:v>
                </c:pt>
                <c:pt idx="28">
                  <c:v>402.68607019221997</c:v>
                </c:pt>
                <c:pt idx="29">
                  <c:v>402.23524094235995</c:v>
                </c:pt>
                <c:pt idx="30">
                  <c:v>401.44985404183996</c:v>
                </c:pt>
                <c:pt idx="31">
                  <c:v>400.60420546939997</c:v>
                </c:pt>
                <c:pt idx="32">
                  <c:v>400.14282439465995</c:v>
                </c:pt>
                <c:pt idx="33">
                  <c:v>399.27234830154998</c:v>
                </c:pt>
                <c:pt idx="34">
                  <c:v>398.62485407766997</c:v>
                </c:pt>
                <c:pt idx="35">
                  <c:v>397.90768448259001</c:v>
                </c:pt>
                <c:pt idx="36">
                  <c:v>396.86948979026994</c:v>
                </c:pt>
                <c:pt idx="37">
                  <c:v>396.59238049960999</c:v>
                </c:pt>
                <c:pt idx="38">
                  <c:v>395.61728635677997</c:v>
                </c:pt>
                <c:pt idx="39">
                  <c:v>395.24838605625001</c:v>
                </c:pt>
                <c:pt idx="40">
                  <c:v>394.57688729607003</c:v>
                </c:pt>
                <c:pt idx="41">
                  <c:v>393.99748333274999</c:v>
                </c:pt>
                <c:pt idx="42">
                  <c:v>393.36828904036997</c:v>
                </c:pt>
                <c:pt idx="43">
                  <c:v>392.55512453647998</c:v>
                </c:pt>
                <c:pt idx="44">
                  <c:v>391.89547567091</c:v>
                </c:pt>
                <c:pt idx="45">
                  <c:v>391.07116911766002</c:v>
                </c:pt>
                <c:pt idx="46">
                  <c:v>390.63265089577999</c:v>
                </c:pt>
                <c:pt idx="47">
                  <c:v>390.02101158836001</c:v>
                </c:pt>
                <c:pt idx="48">
                  <c:v>389.07390987566998</c:v>
                </c:pt>
                <c:pt idx="49">
                  <c:v>388.50884394880995</c:v>
                </c:pt>
                <c:pt idx="50">
                  <c:v>388.22737625114996</c:v>
                </c:pt>
                <c:pt idx="51">
                  <c:v>387.47357581334001</c:v>
                </c:pt>
                <c:pt idx="52">
                  <c:v>386.64928067894999</c:v>
                </c:pt>
                <c:pt idx="53">
                  <c:v>385.88606387077999</c:v>
                </c:pt>
                <c:pt idx="54">
                  <c:v>384.97757971675998</c:v>
                </c:pt>
                <c:pt idx="55">
                  <c:v>384.03282955550003</c:v>
                </c:pt>
                <c:pt idx="56">
                  <c:v>383.91251745401996</c:v>
                </c:pt>
                <c:pt idx="57">
                  <c:v>383.11450417786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08D9-4790-8F2F-C3AE7C32AB4C}"/>
            </c:ext>
          </c:extLst>
        </c:ser>
        <c:ser>
          <c:idx val="10"/>
          <c:order val="10"/>
          <c:tx>
            <c:v>TA=25, VIN=5V,Toff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Stability!$AA$144:$AA$201</c:f>
              <c:numCache>
                <c:formatCode>General</c:formatCode>
                <c:ptCount val="58"/>
                <c:pt idx="0">
                  <c:v>194452.14798852001</c:v>
                </c:pt>
                <c:pt idx="1">
                  <c:v>87446.18263707601</c:v>
                </c:pt>
                <c:pt idx="2">
                  <c:v>56883.132701305003</c:v>
                </c:pt>
                <c:pt idx="3">
                  <c:v>46599.276780560001</c:v>
                </c:pt>
                <c:pt idx="4">
                  <c:v>34051.349265791003</c:v>
                </c:pt>
                <c:pt idx="5">
                  <c:v>25680.094497759001</c:v>
                </c:pt>
                <c:pt idx="6">
                  <c:v>26117.242664038</c:v>
                </c:pt>
                <c:pt idx="7">
                  <c:v>23826.911100347003</c:v>
                </c:pt>
                <c:pt idx="8">
                  <c:v>20002.153842311</c:v>
                </c:pt>
                <c:pt idx="9">
                  <c:v>16743.406729471</c:v>
                </c:pt>
                <c:pt idx="10">
                  <c:v>12176.312877366001</c:v>
                </c:pt>
                <c:pt idx="11">
                  <c:v>8316.6369744736003</c:v>
                </c:pt>
                <c:pt idx="12">
                  <c:v>5848.1978714710003</c:v>
                </c:pt>
                <c:pt idx="13">
                  <c:v>4483.1892078352002</c:v>
                </c:pt>
                <c:pt idx="14">
                  <c:v>3897.3623014530003</c:v>
                </c:pt>
                <c:pt idx="15">
                  <c:v>3020.6700731180999</c:v>
                </c:pt>
                <c:pt idx="16">
                  <c:v>2972.3073729254997</c:v>
                </c:pt>
                <c:pt idx="17">
                  <c:v>2564.1627048696996</c:v>
                </c:pt>
                <c:pt idx="18">
                  <c:v>2512.8175370186</c:v>
                </c:pt>
                <c:pt idx="19">
                  <c:v>454.64992264374996</c:v>
                </c:pt>
                <c:pt idx="20">
                  <c:v>430.45083395347001</c:v>
                </c:pt>
                <c:pt idx="21">
                  <c:v>453.57239056525998</c:v>
                </c:pt>
                <c:pt idx="22">
                  <c:v>435.76013936865996</c:v>
                </c:pt>
                <c:pt idx="23">
                  <c:v>454.85451784506</c:v>
                </c:pt>
                <c:pt idx="24">
                  <c:v>449.61020439718999</c:v>
                </c:pt>
                <c:pt idx="25">
                  <c:v>430.51980015958998</c:v>
                </c:pt>
                <c:pt idx="26">
                  <c:v>436.41159284134994</c:v>
                </c:pt>
                <c:pt idx="27">
                  <c:v>424.77439958121994</c:v>
                </c:pt>
                <c:pt idx="28">
                  <c:v>444.45152773766</c:v>
                </c:pt>
                <c:pt idx="29">
                  <c:v>424.14008776381996</c:v>
                </c:pt>
                <c:pt idx="30">
                  <c:v>422.01261387113999</c:v>
                </c:pt>
                <c:pt idx="31">
                  <c:v>420.09455647992996</c:v>
                </c:pt>
                <c:pt idx="32">
                  <c:v>432.13128019644</c:v>
                </c:pt>
                <c:pt idx="33">
                  <c:v>423.43050160387997</c:v>
                </c:pt>
                <c:pt idx="34">
                  <c:v>431.40662180830998</c:v>
                </c:pt>
                <c:pt idx="35">
                  <c:v>431.30113448808999</c:v>
                </c:pt>
                <c:pt idx="36">
                  <c:v>433.80991790758998</c:v>
                </c:pt>
                <c:pt idx="37">
                  <c:v>425.02796874207996</c:v>
                </c:pt>
                <c:pt idx="38">
                  <c:v>426.86731930729997</c:v>
                </c:pt>
                <c:pt idx="39">
                  <c:v>417.39078765156</c:v>
                </c:pt>
                <c:pt idx="40">
                  <c:v>433.72992378441</c:v>
                </c:pt>
                <c:pt idx="41">
                  <c:v>424.85051357591999</c:v>
                </c:pt>
                <c:pt idx="42">
                  <c:v>426.56282092087997</c:v>
                </c:pt>
                <c:pt idx="43">
                  <c:v>423.80090095799</c:v>
                </c:pt>
                <c:pt idx="44">
                  <c:v>429.08814356860995</c:v>
                </c:pt>
                <c:pt idx="45">
                  <c:v>422.10751457163997</c:v>
                </c:pt>
                <c:pt idx="46">
                  <c:v>425.49048604487996</c:v>
                </c:pt>
                <c:pt idx="47">
                  <c:v>415.10378632274995</c:v>
                </c:pt>
                <c:pt idx="48">
                  <c:v>409.69429862376995</c:v>
                </c:pt>
                <c:pt idx="49">
                  <c:v>420.19989006123001</c:v>
                </c:pt>
                <c:pt idx="50">
                  <c:v>403.20000462321997</c:v>
                </c:pt>
                <c:pt idx="51">
                  <c:v>424.27466156013998</c:v>
                </c:pt>
                <c:pt idx="52">
                  <c:v>406.25971009137999</c:v>
                </c:pt>
                <c:pt idx="53">
                  <c:v>412.28316485595997</c:v>
                </c:pt>
                <c:pt idx="54">
                  <c:v>409.65020593411998</c:v>
                </c:pt>
                <c:pt idx="55">
                  <c:v>413.30840657267993</c:v>
                </c:pt>
                <c:pt idx="56">
                  <c:v>417.12663391503997</c:v>
                </c:pt>
                <c:pt idx="57">
                  <c:v>423.47910615057998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08D9-4790-8F2F-C3AE7C32AB4C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Stability!$AB$144:$AB$201</c:f>
              <c:numCache>
                <c:formatCode>General</c:formatCode>
                <c:ptCount val="58"/>
                <c:pt idx="0">
                  <c:v>179570.01076511003</c:v>
                </c:pt>
                <c:pt idx="1">
                  <c:v>89081.435578721997</c:v>
                </c:pt>
                <c:pt idx="2">
                  <c:v>58945.556590523003</c:v>
                </c:pt>
                <c:pt idx="3">
                  <c:v>44227.763613085008</c:v>
                </c:pt>
                <c:pt idx="4">
                  <c:v>35251.782758214998</c:v>
                </c:pt>
                <c:pt idx="5">
                  <c:v>29431.679940834005</c:v>
                </c:pt>
                <c:pt idx="6">
                  <c:v>25136.561152389004</c:v>
                </c:pt>
                <c:pt idx="7">
                  <c:v>22057.717132504</c:v>
                </c:pt>
                <c:pt idx="8">
                  <c:v>19535.787490325001</c:v>
                </c:pt>
                <c:pt idx="9">
                  <c:v>17585.770891266002</c:v>
                </c:pt>
                <c:pt idx="10">
                  <c:v>10506.384412340001</c:v>
                </c:pt>
                <c:pt idx="11">
                  <c:v>7967.8401545537999</c:v>
                </c:pt>
                <c:pt idx="12">
                  <c:v>6005.7212337606006</c:v>
                </c:pt>
                <c:pt idx="13">
                  <c:v>4787.5158673731994</c:v>
                </c:pt>
                <c:pt idx="14">
                  <c:v>3989.3213406937998</c:v>
                </c:pt>
                <c:pt idx="15">
                  <c:v>3398.2572473217001</c:v>
                </c:pt>
                <c:pt idx="16">
                  <c:v>2965.7922518760997</c:v>
                </c:pt>
                <c:pt idx="17">
                  <c:v>2622.2491855748999</c:v>
                </c:pt>
                <c:pt idx="18">
                  <c:v>2132.1454575616003</c:v>
                </c:pt>
                <c:pt idx="19">
                  <c:v>449.96112648975998</c:v>
                </c:pt>
                <c:pt idx="20">
                  <c:v>440.73822423564002</c:v>
                </c:pt>
                <c:pt idx="21">
                  <c:v>439.17047267697995</c:v>
                </c:pt>
                <c:pt idx="22">
                  <c:v>438.61975698330997</c:v>
                </c:pt>
                <c:pt idx="23">
                  <c:v>437.11601156335001</c:v>
                </c:pt>
                <c:pt idx="24">
                  <c:v>436.35669322302994</c:v>
                </c:pt>
                <c:pt idx="25">
                  <c:v>435.63386861796999</c:v>
                </c:pt>
                <c:pt idx="26">
                  <c:v>434.75833100939997</c:v>
                </c:pt>
                <c:pt idx="27">
                  <c:v>434.3783578101</c:v>
                </c:pt>
                <c:pt idx="28">
                  <c:v>433.51635728471996</c:v>
                </c:pt>
                <c:pt idx="29">
                  <c:v>432.61203126213996</c:v>
                </c:pt>
                <c:pt idx="30">
                  <c:v>432.35070119175998</c:v>
                </c:pt>
                <c:pt idx="31">
                  <c:v>431.57020935095994</c:v>
                </c:pt>
                <c:pt idx="32">
                  <c:v>430.47945834311997</c:v>
                </c:pt>
                <c:pt idx="33">
                  <c:v>430.13314436713</c:v>
                </c:pt>
                <c:pt idx="34">
                  <c:v>429.55779509115001</c:v>
                </c:pt>
                <c:pt idx="35">
                  <c:v>428.90841239233998</c:v>
                </c:pt>
                <c:pt idx="36">
                  <c:v>428.09992654091997</c:v>
                </c:pt>
                <c:pt idx="37">
                  <c:v>427.47159014906998</c:v>
                </c:pt>
                <c:pt idx="38">
                  <c:v>426.18929141034999</c:v>
                </c:pt>
                <c:pt idx="39">
                  <c:v>425.87239257915996</c:v>
                </c:pt>
                <c:pt idx="40">
                  <c:v>424.92904790466997</c:v>
                </c:pt>
                <c:pt idx="41">
                  <c:v>424.18463872305</c:v>
                </c:pt>
                <c:pt idx="42">
                  <c:v>423.56976614796997</c:v>
                </c:pt>
                <c:pt idx="43">
                  <c:v>422.24059033582995</c:v>
                </c:pt>
                <c:pt idx="44">
                  <c:v>421.79545084330994</c:v>
                </c:pt>
                <c:pt idx="45">
                  <c:v>421.11786444763993</c:v>
                </c:pt>
                <c:pt idx="46">
                  <c:v>420.44382157648994</c:v>
                </c:pt>
                <c:pt idx="47">
                  <c:v>419.98747548075994</c:v>
                </c:pt>
                <c:pt idx="48">
                  <c:v>419.27572645648996</c:v>
                </c:pt>
                <c:pt idx="49">
                  <c:v>418.50890619709998</c:v>
                </c:pt>
                <c:pt idx="50">
                  <c:v>417.70964044879997</c:v>
                </c:pt>
                <c:pt idx="51">
                  <c:v>417.06341647337996</c:v>
                </c:pt>
                <c:pt idx="52">
                  <c:v>416.41222448072</c:v>
                </c:pt>
                <c:pt idx="53">
                  <c:v>415.66807022997</c:v>
                </c:pt>
                <c:pt idx="54">
                  <c:v>414.99337858417999</c:v>
                </c:pt>
                <c:pt idx="55">
                  <c:v>414.26094239876994</c:v>
                </c:pt>
                <c:pt idx="56">
                  <c:v>413.77672542110002</c:v>
                </c:pt>
                <c:pt idx="57">
                  <c:v>413.04885914109997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08D9-4790-8F2F-C3AE7C32AB4C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Stability!$AC$144:$AC$201</c:f>
              <c:numCache>
                <c:formatCode>General</c:formatCode>
                <c:ptCount val="58"/>
                <c:pt idx="0">
                  <c:v>156431.84780200999</c:v>
                </c:pt>
                <c:pt idx="1">
                  <c:v>76265.202337141003</c:v>
                </c:pt>
                <c:pt idx="2">
                  <c:v>50263.226607772005</c:v>
                </c:pt>
                <c:pt idx="3">
                  <c:v>37424.103970333003</c:v>
                </c:pt>
                <c:pt idx="4">
                  <c:v>28564.283208901001</c:v>
                </c:pt>
                <c:pt idx="5">
                  <c:v>23986.540460949003</c:v>
                </c:pt>
                <c:pt idx="6">
                  <c:v>21396.522907243001</c:v>
                </c:pt>
                <c:pt idx="7">
                  <c:v>17896.866468996002</c:v>
                </c:pt>
                <c:pt idx="8">
                  <c:v>14930.550654527</c:v>
                </c:pt>
                <c:pt idx="9">
                  <c:v>13598.798940925002</c:v>
                </c:pt>
                <c:pt idx="10">
                  <c:v>854.2281303098099</c:v>
                </c:pt>
                <c:pt idx="11">
                  <c:v>849.27781273810001</c:v>
                </c:pt>
                <c:pt idx="12">
                  <c:v>5110.0696956703996</c:v>
                </c:pt>
                <c:pt idx="13">
                  <c:v>4190.1525113755997</c:v>
                </c:pt>
                <c:pt idx="14">
                  <c:v>3508.2866261408999</c:v>
                </c:pt>
                <c:pt idx="15">
                  <c:v>851.74968151771998</c:v>
                </c:pt>
                <c:pt idx="16">
                  <c:v>815.69470966178994</c:v>
                </c:pt>
                <c:pt idx="17">
                  <c:v>494.96942254554</c:v>
                </c:pt>
                <c:pt idx="18">
                  <c:v>496.68146541261001</c:v>
                </c:pt>
                <c:pt idx="19">
                  <c:v>418.25140223875997</c:v>
                </c:pt>
                <c:pt idx="20">
                  <c:v>411.86481826605996</c:v>
                </c:pt>
                <c:pt idx="21">
                  <c:v>408.88620989624997</c:v>
                </c:pt>
                <c:pt idx="22">
                  <c:v>405.9511551933</c:v>
                </c:pt>
                <c:pt idx="23">
                  <c:v>413.59977368676999</c:v>
                </c:pt>
                <c:pt idx="24">
                  <c:v>409.97858822356</c:v>
                </c:pt>
                <c:pt idx="25">
                  <c:v>407.21954274745997</c:v>
                </c:pt>
                <c:pt idx="26">
                  <c:v>410.79048001931</c:v>
                </c:pt>
                <c:pt idx="27">
                  <c:v>410.69910297141996</c:v>
                </c:pt>
                <c:pt idx="28">
                  <c:v>409.47285025613002</c:v>
                </c:pt>
                <c:pt idx="29">
                  <c:v>400.78879200358</c:v>
                </c:pt>
                <c:pt idx="30">
                  <c:v>408.29939018587999</c:v>
                </c:pt>
                <c:pt idx="31">
                  <c:v>401.97832286483998</c:v>
                </c:pt>
                <c:pt idx="32">
                  <c:v>406.44623976097995</c:v>
                </c:pt>
                <c:pt idx="33">
                  <c:v>406.76621572279998</c:v>
                </c:pt>
                <c:pt idx="34">
                  <c:v>405.12069216342996</c:v>
                </c:pt>
                <c:pt idx="35">
                  <c:v>399.83837574078996</c:v>
                </c:pt>
                <c:pt idx="36">
                  <c:v>404.05763508749999</c:v>
                </c:pt>
                <c:pt idx="37">
                  <c:v>398.58838330562003</c:v>
                </c:pt>
                <c:pt idx="38">
                  <c:v>401.99666074422998</c:v>
                </c:pt>
                <c:pt idx="39">
                  <c:v>400.06171128693001</c:v>
                </c:pt>
                <c:pt idx="40">
                  <c:v>401.95011720140997</c:v>
                </c:pt>
                <c:pt idx="41">
                  <c:v>399.21220454428999</c:v>
                </c:pt>
                <c:pt idx="42">
                  <c:v>401.78380739617</c:v>
                </c:pt>
                <c:pt idx="43">
                  <c:v>399.09385558328</c:v>
                </c:pt>
                <c:pt idx="44">
                  <c:v>396.98692019761</c:v>
                </c:pt>
                <c:pt idx="45">
                  <c:v>397.79908083251996</c:v>
                </c:pt>
                <c:pt idx="46">
                  <c:v>397.00010386879995</c:v>
                </c:pt>
                <c:pt idx="47">
                  <c:v>397.89774495060999</c:v>
                </c:pt>
                <c:pt idx="48">
                  <c:v>396.50027025465999</c:v>
                </c:pt>
                <c:pt idx="49">
                  <c:v>397.91499026170999</c:v>
                </c:pt>
                <c:pt idx="50">
                  <c:v>396.80021176025997</c:v>
                </c:pt>
                <c:pt idx="51">
                  <c:v>397.48959348625999</c:v>
                </c:pt>
                <c:pt idx="52">
                  <c:v>396.33275623335993</c:v>
                </c:pt>
                <c:pt idx="53">
                  <c:v>393.07027131934001</c:v>
                </c:pt>
                <c:pt idx="54">
                  <c:v>393.89223508292997</c:v>
                </c:pt>
                <c:pt idx="55">
                  <c:v>390.71421240732997</c:v>
                </c:pt>
                <c:pt idx="56">
                  <c:v>388.46933332461998</c:v>
                </c:pt>
                <c:pt idx="57">
                  <c:v>393.28465295676995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08D9-4790-8F2F-C3AE7C32AB4C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Stability!$AD$144:$AD$201</c:f>
              <c:numCache>
                <c:formatCode>General</c:formatCode>
                <c:ptCount val="58"/>
                <c:pt idx="0">
                  <c:v>207616.25232739002</c:v>
                </c:pt>
                <c:pt idx="1">
                  <c:v>102907.06806656001</c:v>
                </c:pt>
                <c:pt idx="2">
                  <c:v>67182.006483488003</c:v>
                </c:pt>
                <c:pt idx="3">
                  <c:v>51725.033596885005</c:v>
                </c:pt>
                <c:pt idx="4">
                  <c:v>40499.173266158003</c:v>
                </c:pt>
                <c:pt idx="5">
                  <c:v>35089.136267526002</c:v>
                </c:pt>
                <c:pt idx="6">
                  <c:v>29867.042798485003</c:v>
                </c:pt>
                <c:pt idx="7">
                  <c:v>26043.598127421003</c:v>
                </c:pt>
                <c:pt idx="8">
                  <c:v>23739.477214655002</c:v>
                </c:pt>
                <c:pt idx="9">
                  <c:v>20882.939480009001</c:v>
                </c:pt>
                <c:pt idx="10">
                  <c:v>13519.818757407002</c:v>
                </c:pt>
                <c:pt idx="11">
                  <c:v>9529.9299714691006</c:v>
                </c:pt>
                <c:pt idx="12">
                  <c:v>6972.3721835027</c:v>
                </c:pt>
                <c:pt idx="13">
                  <c:v>5435.2700335548998</c:v>
                </c:pt>
                <c:pt idx="14">
                  <c:v>4484.0873033670005</c:v>
                </c:pt>
                <c:pt idx="15">
                  <c:v>4018.1592261221999</c:v>
                </c:pt>
                <c:pt idx="16">
                  <c:v>3339.3984611842002</c:v>
                </c:pt>
                <c:pt idx="17">
                  <c:v>3708.4159123712998</c:v>
                </c:pt>
                <c:pt idx="18">
                  <c:v>3251.1947232561997</c:v>
                </c:pt>
                <c:pt idx="19">
                  <c:v>484.10279233202994</c:v>
                </c:pt>
                <c:pt idx="20">
                  <c:v>466.32852019283996</c:v>
                </c:pt>
                <c:pt idx="21">
                  <c:v>465.30492219528998</c:v>
                </c:pt>
                <c:pt idx="22">
                  <c:v>466.99984805627997</c:v>
                </c:pt>
                <c:pt idx="23">
                  <c:v>465.58532806116</c:v>
                </c:pt>
                <c:pt idx="24">
                  <c:v>461.52036654532998</c:v>
                </c:pt>
                <c:pt idx="25">
                  <c:v>464.27023118508998</c:v>
                </c:pt>
                <c:pt idx="26">
                  <c:v>461.50879738793998</c:v>
                </c:pt>
                <c:pt idx="27">
                  <c:v>460.30156174698993</c:v>
                </c:pt>
                <c:pt idx="28">
                  <c:v>461.37076658515997</c:v>
                </c:pt>
                <c:pt idx="29">
                  <c:v>458.30300236863997</c:v>
                </c:pt>
                <c:pt idx="30">
                  <c:v>461.51506594092001</c:v>
                </c:pt>
                <c:pt idx="31">
                  <c:v>466.54076318467997</c:v>
                </c:pt>
                <c:pt idx="32">
                  <c:v>456.10145327417001</c:v>
                </c:pt>
                <c:pt idx="33">
                  <c:v>460.25107524633</c:v>
                </c:pt>
                <c:pt idx="34">
                  <c:v>456.55687988902997</c:v>
                </c:pt>
                <c:pt idx="35">
                  <c:v>459.35629199843999</c:v>
                </c:pt>
                <c:pt idx="36">
                  <c:v>450.76099606843997</c:v>
                </c:pt>
                <c:pt idx="37">
                  <c:v>450.36544873444996</c:v>
                </c:pt>
                <c:pt idx="38">
                  <c:v>451.80243540857998</c:v>
                </c:pt>
                <c:pt idx="39">
                  <c:v>449.77622715721998</c:v>
                </c:pt>
                <c:pt idx="40">
                  <c:v>450.40353890133997</c:v>
                </c:pt>
                <c:pt idx="41">
                  <c:v>449.07051625853995</c:v>
                </c:pt>
                <c:pt idx="42">
                  <c:v>452.75575392156998</c:v>
                </c:pt>
                <c:pt idx="43">
                  <c:v>444.52827138756999</c:v>
                </c:pt>
                <c:pt idx="44">
                  <c:v>446.39912296218995</c:v>
                </c:pt>
                <c:pt idx="45">
                  <c:v>443.59972518709998</c:v>
                </c:pt>
                <c:pt idx="46">
                  <c:v>447.20043277393</c:v>
                </c:pt>
                <c:pt idx="47">
                  <c:v>443.50554078365997</c:v>
                </c:pt>
                <c:pt idx="48">
                  <c:v>441.92632246452996</c:v>
                </c:pt>
                <c:pt idx="49">
                  <c:v>446.50412870395996</c:v>
                </c:pt>
                <c:pt idx="50">
                  <c:v>440.20062966159003</c:v>
                </c:pt>
                <c:pt idx="51">
                  <c:v>444.31547236148998</c:v>
                </c:pt>
                <c:pt idx="52">
                  <c:v>447.31279553615997</c:v>
                </c:pt>
                <c:pt idx="53">
                  <c:v>438.3853085197</c:v>
                </c:pt>
                <c:pt idx="54">
                  <c:v>440.11152111073</c:v>
                </c:pt>
                <c:pt idx="55">
                  <c:v>434.44154316077999</c:v>
                </c:pt>
                <c:pt idx="56">
                  <c:v>434.12814660730993</c:v>
                </c:pt>
                <c:pt idx="57">
                  <c:v>435.80271677121999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08D9-4790-8F2F-C3AE7C32AB4C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Stability!$AE$144:$AE$201</c:f>
              <c:numCache>
                <c:formatCode>General</c:formatCode>
                <c:ptCount val="58"/>
                <c:pt idx="0">
                  <c:v>667.99999999989268</c:v>
                </c:pt>
                <c:pt idx="1">
                  <c:v>668.8000000000028</c:v>
                </c:pt>
                <c:pt idx="2">
                  <c:v>58945.556590523003</c:v>
                </c:pt>
                <c:pt idx="3">
                  <c:v>693.00000000000011</c:v>
                </c:pt>
                <c:pt idx="4">
                  <c:v>671.99999999999625</c:v>
                </c:pt>
                <c:pt idx="5">
                  <c:v>26278</c:v>
                </c:pt>
                <c:pt idx="6">
                  <c:v>684.00000000000898</c:v>
                </c:pt>
                <c:pt idx="7">
                  <c:v>22057.717132504</c:v>
                </c:pt>
                <c:pt idx="8">
                  <c:v>686.20000000000027</c:v>
                </c:pt>
                <c:pt idx="9">
                  <c:v>688.80000000000598</c:v>
                </c:pt>
                <c:pt idx="10">
                  <c:v>7719.6000000000013</c:v>
                </c:pt>
                <c:pt idx="11">
                  <c:v>781.20000000000198</c:v>
                </c:pt>
                <c:pt idx="12">
                  <c:v>780.00000000000011</c:v>
                </c:pt>
                <c:pt idx="13">
                  <c:v>807.99999999999977</c:v>
                </c:pt>
                <c:pt idx="14">
                  <c:v>803.60000000000025</c:v>
                </c:pt>
                <c:pt idx="15">
                  <c:v>3291.6000000000004</c:v>
                </c:pt>
                <c:pt idx="16">
                  <c:v>836</c:v>
                </c:pt>
                <c:pt idx="17">
                  <c:v>820.00000000000023</c:v>
                </c:pt>
                <c:pt idx="18">
                  <c:v>2265.599999999999</c:v>
                </c:pt>
                <c:pt idx="19">
                  <c:v>449.96112648975998</c:v>
                </c:pt>
                <c:pt idx="20">
                  <c:v>440.73822423564002</c:v>
                </c:pt>
                <c:pt idx="21">
                  <c:v>439.17047267697995</c:v>
                </c:pt>
                <c:pt idx="22">
                  <c:v>438.61975698330997</c:v>
                </c:pt>
                <c:pt idx="23">
                  <c:v>437.11601156335001</c:v>
                </c:pt>
                <c:pt idx="24">
                  <c:v>436.35669322302994</c:v>
                </c:pt>
                <c:pt idx="25">
                  <c:v>435.63386861796999</c:v>
                </c:pt>
                <c:pt idx="26">
                  <c:v>434.75833100939997</c:v>
                </c:pt>
                <c:pt idx="27">
                  <c:v>434.3783578101</c:v>
                </c:pt>
                <c:pt idx="28">
                  <c:v>433.51635728471996</c:v>
                </c:pt>
                <c:pt idx="29">
                  <c:v>432.61203126213996</c:v>
                </c:pt>
                <c:pt idx="30">
                  <c:v>432.35070119175998</c:v>
                </c:pt>
                <c:pt idx="31">
                  <c:v>431.57020935095994</c:v>
                </c:pt>
                <c:pt idx="32">
                  <c:v>430.47945834311997</c:v>
                </c:pt>
                <c:pt idx="33">
                  <c:v>430.13314436713</c:v>
                </c:pt>
                <c:pt idx="34">
                  <c:v>429.55779509115001</c:v>
                </c:pt>
                <c:pt idx="35">
                  <c:v>428.90841239233998</c:v>
                </c:pt>
                <c:pt idx="36">
                  <c:v>428.09992654091997</c:v>
                </c:pt>
                <c:pt idx="37">
                  <c:v>427.47159014906998</c:v>
                </c:pt>
                <c:pt idx="38">
                  <c:v>426.18929141034999</c:v>
                </c:pt>
                <c:pt idx="39">
                  <c:v>425.87239257915996</c:v>
                </c:pt>
                <c:pt idx="40">
                  <c:v>424.92904790466997</c:v>
                </c:pt>
                <c:pt idx="41">
                  <c:v>424.18463872305</c:v>
                </c:pt>
                <c:pt idx="42">
                  <c:v>423.56976614796997</c:v>
                </c:pt>
                <c:pt idx="43">
                  <c:v>422.24059033582995</c:v>
                </c:pt>
                <c:pt idx="44">
                  <c:v>421.79545084330994</c:v>
                </c:pt>
                <c:pt idx="45">
                  <c:v>421.11786444763993</c:v>
                </c:pt>
                <c:pt idx="46">
                  <c:v>420.44382157648994</c:v>
                </c:pt>
                <c:pt idx="47">
                  <c:v>419.98747548075994</c:v>
                </c:pt>
                <c:pt idx="48">
                  <c:v>419.27572645648996</c:v>
                </c:pt>
                <c:pt idx="49">
                  <c:v>418.50890619709998</c:v>
                </c:pt>
                <c:pt idx="50">
                  <c:v>417.70964044879997</c:v>
                </c:pt>
                <c:pt idx="51">
                  <c:v>417.06341647337996</c:v>
                </c:pt>
                <c:pt idx="52">
                  <c:v>416.41222448072</c:v>
                </c:pt>
                <c:pt idx="53">
                  <c:v>415.66807022997</c:v>
                </c:pt>
                <c:pt idx="54">
                  <c:v>414.99337858417999</c:v>
                </c:pt>
                <c:pt idx="55">
                  <c:v>414.26094239876994</c:v>
                </c:pt>
                <c:pt idx="56">
                  <c:v>413.77672542110002</c:v>
                </c:pt>
                <c:pt idx="57">
                  <c:v>413.04885914109997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08D9-4790-8F2F-C3AE7C32AB4C}"/>
            </c:ext>
          </c:extLst>
        </c:ser>
        <c:ser>
          <c:idx val="15"/>
          <c:order val="15"/>
          <c:tx>
            <c:v>TA=25, VIN=5.5V,Toff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Stability!$AA$205:$AA$262</c:f>
              <c:numCache>
                <c:formatCode>General</c:formatCode>
                <c:ptCount val="58"/>
                <c:pt idx="0">
                  <c:v>198739.14011040999</c:v>
                </c:pt>
                <c:pt idx="1">
                  <c:v>100285.84256369999</c:v>
                </c:pt>
                <c:pt idx="2">
                  <c:v>69633.025818918017</c:v>
                </c:pt>
                <c:pt idx="3">
                  <c:v>51634.878576030002</c:v>
                </c:pt>
                <c:pt idx="4">
                  <c:v>41352.869386946004</c:v>
                </c:pt>
                <c:pt idx="5">
                  <c:v>30381.290168778003</c:v>
                </c:pt>
                <c:pt idx="6">
                  <c:v>27848.231595096</c:v>
                </c:pt>
                <c:pt idx="7">
                  <c:v>24098.692224494003</c:v>
                </c:pt>
                <c:pt idx="8">
                  <c:v>21680.047030435002</c:v>
                </c:pt>
                <c:pt idx="9">
                  <c:v>18445.698337496</c:v>
                </c:pt>
                <c:pt idx="10">
                  <c:v>10229.557293992</c:v>
                </c:pt>
                <c:pt idx="11">
                  <c:v>9481.1767875026999</c:v>
                </c:pt>
                <c:pt idx="12">
                  <c:v>6687.1036896273999</c:v>
                </c:pt>
                <c:pt idx="13">
                  <c:v>5507.7486912410996</c:v>
                </c:pt>
                <c:pt idx="14">
                  <c:v>4302.906197624</c:v>
                </c:pt>
                <c:pt idx="15">
                  <c:v>3981.4656810464999</c:v>
                </c:pt>
                <c:pt idx="16">
                  <c:v>3281.2968482217002</c:v>
                </c:pt>
                <c:pt idx="17">
                  <c:v>2943.7390007746003</c:v>
                </c:pt>
                <c:pt idx="18">
                  <c:v>2667.7789742108998</c:v>
                </c:pt>
                <c:pt idx="19">
                  <c:v>494.77718983439996</c:v>
                </c:pt>
                <c:pt idx="20">
                  <c:v>457.60005233839996</c:v>
                </c:pt>
                <c:pt idx="21">
                  <c:v>460.13185771951999</c:v>
                </c:pt>
                <c:pt idx="22">
                  <c:v>456.87360528607996</c:v>
                </c:pt>
                <c:pt idx="23">
                  <c:v>434.45304682920994</c:v>
                </c:pt>
                <c:pt idx="24">
                  <c:v>456.26952095893995</c:v>
                </c:pt>
                <c:pt idx="25">
                  <c:v>445.41469439535996</c:v>
                </c:pt>
                <c:pt idx="26">
                  <c:v>446.82199123940001</c:v>
                </c:pt>
                <c:pt idx="27">
                  <c:v>447.54829222018998</c:v>
                </c:pt>
                <c:pt idx="28">
                  <c:v>446.69117970982001</c:v>
                </c:pt>
                <c:pt idx="29">
                  <c:v>445.47407287494997</c:v>
                </c:pt>
                <c:pt idx="30">
                  <c:v>445.17593226398998</c:v>
                </c:pt>
                <c:pt idx="31">
                  <c:v>447.83593270354999</c:v>
                </c:pt>
                <c:pt idx="32">
                  <c:v>446.61884227108999</c:v>
                </c:pt>
                <c:pt idx="33">
                  <c:v>440.58715635288996</c:v>
                </c:pt>
                <c:pt idx="34">
                  <c:v>430.28992887476994</c:v>
                </c:pt>
                <c:pt idx="35">
                  <c:v>431.19064462840998</c:v>
                </c:pt>
                <c:pt idx="36">
                  <c:v>437.85019403384996</c:v>
                </c:pt>
                <c:pt idx="37">
                  <c:v>447.27538072101993</c:v>
                </c:pt>
                <c:pt idx="38">
                  <c:v>427.45758259842</c:v>
                </c:pt>
                <c:pt idx="39">
                  <c:v>431.48238807202995</c:v>
                </c:pt>
                <c:pt idx="40">
                  <c:v>447.87908056688997</c:v>
                </c:pt>
                <c:pt idx="41">
                  <c:v>426.30720916873997</c:v>
                </c:pt>
                <c:pt idx="42">
                  <c:v>440.81569844687999</c:v>
                </c:pt>
                <c:pt idx="43">
                  <c:v>430.32523215589998</c:v>
                </c:pt>
                <c:pt idx="44">
                  <c:v>433.89179104642994</c:v>
                </c:pt>
                <c:pt idx="45">
                  <c:v>438.09872716523</c:v>
                </c:pt>
                <c:pt idx="46">
                  <c:v>423.89355591385998</c:v>
                </c:pt>
                <c:pt idx="47">
                  <c:v>418.59951739672994</c:v>
                </c:pt>
                <c:pt idx="48">
                  <c:v>418.41309562567</c:v>
                </c:pt>
                <c:pt idx="49">
                  <c:v>430.28879517896002</c:v>
                </c:pt>
                <c:pt idx="50">
                  <c:v>428.39966797013</c:v>
                </c:pt>
                <c:pt idx="51">
                  <c:v>416.30754142398001</c:v>
                </c:pt>
                <c:pt idx="52">
                  <c:v>428.96232207321998</c:v>
                </c:pt>
                <c:pt idx="53">
                  <c:v>419.52926808019998</c:v>
                </c:pt>
                <c:pt idx="54">
                  <c:v>426.34628050130999</c:v>
                </c:pt>
                <c:pt idx="55">
                  <c:v>434.50410117151995</c:v>
                </c:pt>
                <c:pt idx="56">
                  <c:v>418.55488193752996</c:v>
                </c:pt>
                <c:pt idx="57">
                  <c:v>423.23293000000001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08D9-4790-8F2F-C3AE7C32AB4C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Stability!$AB$205:$AB$262</c:f>
              <c:numCache>
                <c:formatCode>General</c:formatCode>
                <c:ptCount val="58"/>
                <c:pt idx="0">
                  <c:v>201904.70979105</c:v>
                </c:pt>
                <c:pt idx="1">
                  <c:v>100034.53879989</c:v>
                </c:pt>
                <c:pt idx="2">
                  <c:v>66289.993605637006</c:v>
                </c:pt>
                <c:pt idx="3">
                  <c:v>49486.441792472004</c:v>
                </c:pt>
                <c:pt idx="4">
                  <c:v>39446.708401853</c:v>
                </c:pt>
                <c:pt idx="5">
                  <c:v>32955.440223907004</c:v>
                </c:pt>
                <c:pt idx="6">
                  <c:v>28189.301004357003</c:v>
                </c:pt>
                <c:pt idx="7">
                  <c:v>24681.700635209003</c:v>
                </c:pt>
                <c:pt idx="8">
                  <c:v>21889.543437668999</c:v>
                </c:pt>
                <c:pt idx="9">
                  <c:v>19710.886133593001</c:v>
                </c:pt>
                <c:pt idx="10">
                  <c:v>11477.018548970002</c:v>
                </c:pt>
                <c:pt idx="11">
                  <c:v>8848.9066235187001</c:v>
                </c:pt>
                <c:pt idx="12">
                  <c:v>6638.8238032180006</c:v>
                </c:pt>
                <c:pt idx="13">
                  <c:v>5285.3499494203998</c:v>
                </c:pt>
                <c:pt idx="14">
                  <c:v>4406.2341354119999</c:v>
                </c:pt>
                <c:pt idx="15">
                  <c:v>3777.4613001878997</c:v>
                </c:pt>
                <c:pt idx="16">
                  <c:v>3309.2382636193001</c:v>
                </c:pt>
                <c:pt idx="17">
                  <c:v>2943.4673347762</c:v>
                </c:pt>
                <c:pt idx="18">
                  <c:v>2637.3988615276999</c:v>
                </c:pt>
                <c:pt idx="19">
                  <c:v>489.61061236479992</c:v>
                </c:pt>
                <c:pt idx="20">
                  <c:v>465.79724747187998</c:v>
                </c:pt>
                <c:pt idx="21">
                  <c:v>453.05071570179996</c:v>
                </c:pt>
                <c:pt idx="22">
                  <c:v>449.50388228924999</c:v>
                </c:pt>
                <c:pt idx="23">
                  <c:v>447.93824372906994</c:v>
                </c:pt>
                <c:pt idx="24">
                  <c:v>447.03700300111996</c:v>
                </c:pt>
                <c:pt idx="25">
                  <c:v>446.37588765858999</c:v>
                </c:pt>
                <c:pt idx="26">
                  <c:v>445.37495309204996</c:v>
                </c:pt>
                <c:pt idx="27">
                  <c:v>444.48375793047995</c:v>
                </c:pt>
                <c:pt idx="28">
                  <c:v>443.84423864343</c:v>
                </c:pt>
                <c:pt idx="29">
                  <c:v>442.68518804286998</c:v>
                </c:pt>
                <c:pt idx="30">
                  <c:v>442.22381275700997</c:v>
                </c:pt>
                <c:pt idx="31">
                  <c:v>441.30298785384997</c:v>
                </c:pt>
                <c:pt idx="32">
                  <c:v>440.68439829063999</c:v>
                </c:pt>
                <c:pt idx="33">
                  <c:v>440.06556917970994</c:v>
                </c:pt>
                <c:pt idx="34">
                  <c:v>439.35505971271999</c:v>
                </c:pt>
                <c:pt idx="35">
                  <c:v>438.59972747015996</c:v>
                </c:pt>
                <c:pt idx="36">
                  <c:v>437.65347234727994</c:v>
                </c:pt>
                <c:pt idx="37">
                  <c:v>437.55036500080996</c:v>
                </c:pt>
                <c:pt idx="38">
                  <c:v>436.16871001331998</c:v>
                </c:pt>
                <c:pt idx="39">
                  <c:v>435.47081508572995</c:v>
                </c:pt>
                <c:pt idx="40">
                  <c:v>434.88159206386996</c:v>
                </c:pt>
                <c:pt idx="41">
                  <c:v>433.84543256785997</c:v>
                </c:pt>
                <c:pt idx="42">
                  <c:v>433.16076037708996</c:v>
                </c:pt>
                <c:pt idx="43">
                  <c:v>432.33468622400005</c:v>
                </c:pt>
                <c:pt idx="44">
                  <c:v>431.59111528225998</c:v>
                </c:pt>
                <c:pt idx="45">
                  <c:v>431.14241677476997</c:v>
                </c:pt>
                <c:pt idx="46">
                  <c:v>430.03897849458002</c:v>
                </c:pt>
                <c:pt idx="47">
                  <c:v>429.04920556829001</c:v>
                </c:pt>
                <c:pt idx="48">
                  <c:v>428.23729325244994</c:v>
                </c:pt>
                <c:pt idx="49">
                  <c:v>427.45103250867999</c:v>
                </c:pt>
                <c:pt idx="50">
                  <c:v>426.89572933156001</c:v>
                </c:pt>
                <c:pt idx="51">
                  <c:v>425.81532004917</c:v>
                </c:pt>
                <c:pt idx="52">
                  <c:v>425.45499471285996</c:v>
                </c:pt>
                <c:pt idx="53">
                  <c:v>424.83218522131</c:v>
                </c:pt>
                <c:pt idx="54">
                  <c:v>424.09592351902</c:v>
                </c:pt>
                <c:pt idx="55">
                  <c:v>423.37502805227996</c:v>
                </c:pt>
                <c:pt idx="56">
                  <c:v>422.68663460488</c:v>
                </c:pt>
                <c:pt idx="57">
                  <c:v>421.67853564158997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08D9-4790-8F2F-C3AE7C32AB4C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Stability!$AC$205:$AC$262</c:f>
              <c:numCache>
                <c:formatCode>General</c:formatCode>
                <c:ptCount val="58"/>
                <c:pt idx="0">
                  <c:v>180438.40722495998</c:v>
                </c:pt>
                <c:pt idx="1">
                  <c:v>86373.327227620015</c:v>
                </c:pt>
                <c:pt idx="2">
                  <c:v>57084.107039480004</c:v>
                </c:pt>
                <c:pt idx="3">
                  <c:v>43347.623093841008</c:v>
                </c:pt>
                <c:pt idx="4">
                  <c:v>31698.640683412999</c:v>
                </c:pt>
                <c:pt idx="5">
                  <c:v>27154.195443796001</c:v>
                </c:pt>
                <c:pt idx="6">
                  <c:v>24400.086133859</c:v>
                </c:pt>
                <c:pt idx="7">
                  <c:v>20408.702483128003</c:v>
                </c:pt>
                <c:pt idx="8">
                  <c:v>18210.422053008999</c:v>
                </c:pt>
                <c:pt idx="9">
                  <c:v>15843.197460762003</c:v>
                </c:pt>
                <c:pt idx="10">
                  <c:v>8523.9467187549999</c:v>
                </c:pt>
                <c:pt idx="11">
                  <c:v>5928.5533011144998</c:v>
                </c:pt>
                <c:pt idx="12">
                  <c:v>4196.0842792770009</c:v>
                </c:pt>
                <c:pt idx="13">
                  <c:v>4585.3497656799</c:v>
                </c:pt>
                <c:pt idx="14">
                  <c:v>3782.0409709684996</c:v>
                </c:pt>
                <c:pt idx="15">
                  <c:v>3280.6480063880003</c:v>
                </c:pt>
                <c:pt idx="16">
                  <c:v>2947.6629763958999</c:v>
                </c:pt>
                <c:pt idx="17">
                  <c:v>2633.9955430095001</c:v>
                </c:pt>
                <c:pt idx="18">
                  <c:v>871.69064625389001</c:v>
                </c:pt>
                <c:pt idx="19">
                  <c:v>457.33843233797</c:v>
                </c:pt>
                <c:pt idx="20">
                  <c:v>433.05987858859999</c:v>
                </c:pt>
                <c:pt idx="21">
                  <c:v>426.36436492512996</c:v>
                </c:pt>
                <c:pt idx="22">
                  <c:v>418.42767510007997</c:v>
                </c:pt>
                <c:pt idx="23">
                  <c:v>415.40259280028999</c:v>
                </c:pt>
                <c:pt idx="24">
                  <c:v>419.59549400103998</c:v>
                </c:pt>
                <c:pt idx="25">
                  <c:v>415.48102275167997</c:v>
                </c:pt>
                <c:pt idx="26">
                  <c:v>415.26020443606001</c:v>
                </c:pt>
                <c:pt idx="27">
                  <c:v>414.96448330188997</c:v>
                </c:pt>
                <c:pt idx="28">
                  <c:v>420.63158745753998</c:v>
                </c:pt>
                <c:pt idx="29">
                  <c:v>413.86125547346995</c:v>
                </c:pt>
                <c:pt idx="30">
                  <c:v>408.31589311967997</c:v>
                </c:pt>
                <c:pt idx="31">
                  <c:v>413.36227903674995</c:v>
                </c:pt>
                <c:pt idx="32">
                  <c:v>409.41736875314001</c:v>
                </c:pt>
                <c:pt idx="33">
                  <c:v>415.76274293398001</c:v>
                </c:pt>
                <c:pt idx="34">
                  <c:v>416.33676643744997</c:v>
                </c:pt>
                <c:pt idx="35">
                  <c:v>413.44476984253998</c:v>
                </c:pt>
                <c:pt idx="36">
                  <c:v>405.4295262741</c:v>
                </c:pt>
                <c:pt idx="37">
                  <c:v>407.94225104735</c:v>
                </c:pt>
                <c:pt idx="38">
                  <c:v>411.78423196351997</c:v>
                </c:pt>
                <c:pt idx="39">
                  <c:v>408.76991333896996</c:v>
                </c:pt>
                <c:pt idx="40">
                  <c:v>410.26465962654999</c:v>
                </c:pt>
                <c:pt idx="41">
                  <c:v>407.75509255285999</c:v>
                </c:pt>
                <c:pt idx="42">
                  <c:v>411.08143812834999</c:v>
                </c:pt>
                <c:pt idx="43">
                  <c:v>405.48971542470997</c:v>
                </c:pt>
                <c:pt idx="44">
                  <c:v>404.50889401080002</c:v>
                </c:pt>
                <c:pt idx="45">
                  <c:v>405.40162215512999</c:v>
                </c:pt>
                <c:pt idx="46">
                  <c:v>403.19942862148997</c:v>
                </c:pt>
                <c:pt idx="47">
                  <c:v>398.59951059681998</c:v>
                </c:pt>
                <c:pt idx="48">
                  <c:v>404.32469685354994</c:v>
                </c:pt>
                <c:pt idx="49">
                  <c:v>404.49659218607997</c:v>
                </c:pt>
                <c:pt idx="50">
                  <c:v>403.40026833931995</c:v>
                </c:pt>
                <c:pt idx="51">
                  <c:v>402.28108584101994</c:v>
                </c:pt>
                <c:pt idx="52">
                  <c:v>403.00066370204996</c:v>
                </c:pt>
                <c:pt idx="53">
                  <c:v>402.68824028913997</c:v>
                </c:pt>
                <c:pt idx="54">
                  <c:v>399.31825671130997</c:v>
                </c:pt>
                <c:pt idx="55">
                  <c:v>400.28689376900002</c:v>
                </c:pt>
                <c:pt idx="56">
                  <c:v>391.57378378761996</c:v>
                </c:pt>
                <c:pt idx="57">
                  <c:v>398.02292847950002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08D9-4790-8F2F-C3AE7C32AB4C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Stability!$AD$205:$AD$262</c:f>
              <c:numCache>
                <c:formatCode>General</c:formatCode>
                <c:ptCount val="58"/>
                <c:pt idx="0">
                  <c:v>223046.77401655001</c:v>
                </c:pt>
                <c:pt idx="1">
                  <c:v>115040.15605508001</c:v>
                </c:pt>
                <c:pt idx="2">
                  <c:v>77071.538726844999</c:v>
                </c:pt>
                <c:pt idx="3">
                  <c:v>57526.347539045004</c:v>
                </c:pt>
                <c:pt idx="4">
                  <c:v>44851.922317019002</c:v>
                </c:pt>
                <c:pt idx="5">
                  <c:v>37872.201146214</c:v>
                </c:pt>
                <c:pt idx="6">
                  <c:v>31609.500397354001</c:v>
                </c:pt>
                <c:pt idx="7">
                  <c:v>28099.725830274005</c:v>
                </c:pt>
                <c:pt idx="8">
                  <c:v>25012.285177868001</c:v>
                </c:pt>
                <c:pt idx="9">
                  <c:v>23006.879869737004</c:v>
                </c:pt>
                <c:pt idx="10">
                  <c:v>14707.382115179002</c:v>
                </c:pt>
                <c:pt idx="11">
                  <c:v>10170.616356017001</c:v>
                </c:pt>
                <c:pt idx="12">
                  <c:v>7706.3327154065992</c:v>
                </c:pt>
                <c:pt idx="13">
                  <c:v>5948.1748895885994</c:v>
                </c:pt>
                <c:pt idx="14">
                  <c:v>4969.1640204132</c:v>
                </c:pt>
                <c:pt idx="15">
                  <c:v>4158.4822900503004</c:v>
                </c:pt>
                <c:pt idx="16">
                  <c:v>3661.4099286967003</c:v>
                </c:pt>
                <c:pt idx="17">
                  <c:v>3282.8035230082</c:v>
                </c:pt>
                <c:pt idx="18">
                  <c:v>3649.5801737439001</c:v>
                </c:pt>
                <c:pt idx="19">
                  <c:v>524.28377337302993</c:v>
                </c:pt>
                <c:pt idx="20">
                  <c:v>498.33970682623999</c:v>
                </c:pt>
                <c:pt idx="21">
                  <c:v>488.40109154144</c:v>
                </c:pt>
                <c:pt idx="22">
                  <c:v>479.90778347627997</c:v>
                </c:pt>
                <c:pt idx="23">
                  <c:v>474.65979920362997</c:v>
                </c:pt>
                <c:pt idx="24">
                  <c:v>475.90613998239996</c:v>
                </c:pt>
                <c:pt idx="25">
                  <c:v>472.34618085976996</c:v>
                </c:pt>
                <c:pt idx="26">
                  <c:v>474.54585327851998</c:v>
                </c:pt>
                <c:pt idx="27">
                  <c:v>473.73539456130004</c:v>
                </c:pt>
                <c:pt idx="28">
                  <c:v>470.09089517946001</c:v>
                </c:pt>
                <c:pt idx="29">
                  <c:v>474.20814613610997</c:v>
                </c:pt>
                <c:pt idx="30">
                  <c:v>472.50309917267998</c:v>
                </c:pt>
                <c:pt idx="31">
                  <c:v>475.77393931810997</c:v>
                </c:pt>
                <c:pt idx="32">
                  <c:v>472.99927431741997</c:v>
                </c:pt>
                <c:pt idx="33">
                  <c:v>475.55654387002994</c:v>
                </c:pt>
                <c:pt idx="34">
                  <c:v>464.76799728479</c:v>
                </c:pt>
                <c:pt idx="35">
                  <c:v>463.59769473321001</c:v>
                </c:pt>
                <c:pt idx="36">
                  <c:v>466.30764737974994</c:v>
                </c:pt>
                <c:pt idx="37">
                  <c:v>472.70286814995001</c:v>
                </c:pt>
                <c:pt idx="38">
                  <c:v>466.37878173918</c:v>
                </c:pt>
                <c:pt idx="39">
                  <c:v>463.86180539737995</c:v>
                </c:pt>
                <c:pt idx="40">
                  <c:v>460.90475093715997</c:v>
                </c:pt>
                <c:pt idx="41">
                  <c:v>459.09652745749997</c:v>
                </c:pt>
                <c:pt idx="42">
                  <c:v>455.68512667262996</c:v>
                </c:pt>
                <c:pt idx="43">
                  <c:v>457.85872705108</c:v>
                </c:pt>
                <c:pt idx="44">
                  <c:v>463.31344629794995</c:v>
                </c:pt>
                <c:pt idx="45">
                  <c:v>455.27406766260998</c:v>
                </c:pt>
                <c:pt idx="46">
                  <c:v>455.79994045827993</c:v>
                </c:pt>
                <c:pt idx="47">
                  <c:v>455.11031872484995</c:v>
                </c:pt>
                <c:pt idx="48">
                  <c:v>453.60031489407999</c:v>
                </c:pt>
                <c:pt idx="49">
                  <c:v>457.79999966409997</c:v>
                </c:pt>
                <c:pt idx="50">
                  <c:v>448.99990610359998</c:v>
                </c:pt>
                <c:pt idx="51">
                  <c:v>449.84582355227002</c:v>
                </c:pt>
                <c:pt idx="52">
                  <c:v>447.13574569417995</c:v>
                </c:pt>
                <c:pt idx="53">
                  <c:v>448.80736252138996</c:v>
                </c:pt>
                <c:pt idx="54">
                  <c:v>448.60023658276998</c:v>
                </c:pt>
                <c:pt idx="55">
                  <c:v>446.53930654746995</c:v>
                </c:pt>
                <c:pt idx="56">
                  <c:v>447.22781811418997</c:v>
                </c:pt>
                <c:pt idx="57">
                  <c:v>444.84585399039003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08D9-4790-8F2F-C3AE7C32AB4C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Stability!$AE$205:$AE$262</c:f>
              <c:numCache>
                <c:formatCode>General</c:formatCode>
                <c:ptCount val="58"/>
                <c:pt idx="0">
                  <c:v>198105.60000000003</c:v>
                </c:pt>
                <c:pt idx="1">
                  <c:v>99708</c:v>
                </c:pt>
                <c:pt idx="2">
                  <c:v>66289.993605637006</c:v>
                </c:pt>
                <c:pt idx="3">
                  <c:v>713.99999999996635</c:v>
                </c:pt>
                <c:pt idx="4">
                  <c:v>722.40000000000009</c:v>
                </c:pt>
                <c:pt idx="5">
                  <c:v>32955.440223907004</c:v>
                </c:pt>
                <c:pt idx="6">
                  <c:v>744</c:v>
                </c:pt>
                <c:pt idx="7">
                  <c:v>742</c:v>
                </c:pt>
                <c:pt idx="8">
                  <c:v>733.19999999999493</c:v>
                </c:pt>
                <c:pt idx="9">
                  <c:v>730.80000000000007</c:v>
                </c:pt>
                <c:pt idx="10">
                  <c:v>8631</c:v>
                </c:pt>
                <c:pt idx="11">
                  <c:v>853.99999999999557</c:v>
                </c:pt>
                <c:pt idx="12">
                  <c:v>853.5999999999998</c:v>
                </c:pt>
                <c:pt idx="13">
                  <c:v>859.20000000000016</c:v>
                </c:pt>
                <c:pt idx="14">
                  <c:v>851.19999999999959</c:v>
                </c:pt>
                <c:pt idx="15">
                  <c:v>836.3999999999993</c:v>
                </c:pt>
                <c:pt idx="16">
                  <c:v>817.0000000000008</c:v>
                </c:pt>
                <c:pt idx="17">
                  <c:v>862.00000000000034</c:v>
                </c:pt>
                <c:pt idx="18">
                  <c:v>851.20000000000039</c:v>
                </c:pt>
                <c:pt idx="19">
                  <c:v>489.61061236479992</c:v>
                </c:pt>
                <c:pt idx="20">
                  <c:v>465.79724747187998</c:v>
                </c:pt>
                <c:pt idx="21">
                  <c:v>453.05071570179996</c:v>
                </c:pt>
                <c:pt idx="22">
                  <c:v>449.50388228924999</c:v>
                </c:pt>
                <c:pt idx="23">
                  <c:v>447.93824372906994</c:v>
                </c:pt>
                <c:pt idx="24">
                  <c:v>447.03700300111996</c:v>
                </c:pt>
                <c:pt idx="25">
                  <c:v>446.37588765858999</c:v>
                </c:pt>
                <c:pt idx="26">
                  <c:v>445.37495309204996</c:v>
                </c:pt>
                <c:pt idx="27">
                  <c:v>444.48375793047995</c:v>
                </c:pt>
                <c:pt idx="28">
                  <c:v>443.84423864343</c:v>
                </c:pt>
                <c:pt idx="29">
                  <c:v>442.68518804286998</c:v>
                </c:pt>
                <c:pt idx="30">
                  <c:v>442.22381275700997</c:v>
                </c:pt>
                <c:pt idx="31">
                  <c:v>441.30298785384997</c:v>
                </c:pt>
                <c:pt idx="32">
                  <c:v>440.68439829063999</c:v>
                </c:pt>
                <c:pt idx="33">
                  <c:v>440.06556917970994</c:v>
                </c:pt>
                <c:pt idx="34">
                  <c:v>439.35505971271999</c:v>
                </c:pt>
                <c:pt idx="35">
                  <c:v>438.59972747015996</c:v>
                </c:pt>
                <c:pt idx="36">
                  <c:v>437.65347234727994</c:v>
                </c:pt>
                <c:pt idx="37">
                  <c:v>437.55036500080996</c:v>
                </c:pt>
                <c:pt idx="38">
                  <c:v>436.16871001331998</c:v>
                </c:pt>
                <c:pt idx="39">
                  <c:v>435.47081508572995</c:v>
                </c:pt>
                <c:pt idx="40">
                  <c:v>434.88159206386996</c:v>
                </c:pt>
                <c:pt idx="41">
                  <c:v>433.84543256785997</c:v>
                </c:pt>
                <c:pt idx="42">
                  <c:v>433.16076037708996</c:v>
                </c:pt>
                <c:pt idx="43">
                  <c:v>432.33468622400005</c:v>
                </c:pt>
                <c:pt idx="44">
                  <c:v>431.59111528225998</c:v>
                </c:pt>
                <c:pt idx="45">
                  <c:v>431.14241677476997</c:v>
                </c:pt>
                <c:pt idx="46">
                  <c:v>430.03897849458002</c:v>
                </c:pt>
                <c:pt idx="47">
                  <c:v>429.04920556829001</c:v>
                </c:pt>
                <c:pt idx="48">
                  <c:v>428.23729325244994</c:v>
                </c:pt>
                <c:pt idx="49">
                  <c:v>427.45103250867999</c:v>
                </c:pt>
                <c:pt idx="50">
                  <c:v>426.89572933156001</c:v>
                </c:pt>
                <c:pt idx="51">
                  <c:v>425.81532004917</c:v>
                </c:pt>
                <c:pt idx="52">
                  <c:v>425.45499471285996</c:v>
                </c:pt>
                <c:pt idx="53">
                  <c:v>424.83218522131</c:v>
                </c:pt>
                <c:pt idx="54">
                  <c:v>424.09592351902</c:v>
                </c:pt>
                <c:pt idx="55">
                  <c:v>423.37502805227996</c:v>
                </c:pt>
                <c:pt idx="56">
                  <c:v>422.68663460488</c:v>
                </c:pt>
                <c:pt idx="57">
                  <c:v>421.67853564158997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08D9-4790-8F2F-C3AE7C32AB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30608"/>
        <c:axId val="487729296"/>
      </c:scatterChart>
      <c:valAx>
        <c:axId val="487730608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29296"/>
        <c:crosses val="autoZero"/>
        <c:crossBetween val="midCat"/>
      </c:valAx>
      <c:valAx>
        <c:axId val="48772929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Toff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060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Vpp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VIN=2.5V,vpp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Stability!$AF$22:$AF$79</c:f>
              <c:numCache>
                <c:formatCode>General</c:formatCode>
                <c:ptCount val="58"/>
                <c:pt idx="0">
                  <c:v>8.6956521739130004</c:v>
                </c:pt>
                <c:pt idx="1">
                  <c:v>6.6403162055336002</c:v>
                </c:pt>
                <c:pt idx="2">
                  <c:v>8.5375494071145983</c:v>
                </c:pt>
                <c:pt idx="3">
                  <c:v>6.9855484189723001</c:v>
                </c:pt>
                <c:pt idx="4">
                  <c:v>8.8908102766797992</c:v>
                </c:pt>
                <c:pt idx="5">
                  <c:v>9.3959980237153999</c:v>
                </c:pt>
                <c:pt idx="6">
                  <c:v>9.7054100790514006</c:v>
                </c:pt>
                <c:pt idx="7">
                  <c:v>9.21875</c:v>
                </c:pt>
                <c:pt idx="8">
                  <c:v>7.8118824110672005</c:v>
                </c:pt>
                <c:pt idx="9">
                  <c:v>8.2911314229249005</c:v>
                </c:pt>
                <c:pt idx="10">
                  <c:v>6.8465909090909003</c:v>
                </c:pt>
                <c:pt idx="11">
                  <c:v>6.0647233201580999</c:v>
                </c:pt>
                <c:pt idx="12">
                  <c:v>5.2797677865613002</c:v>
                </c:pt>
                <c:pt idx="13">
                  <c:v>8.4282361660079008</c:v>
                </c:pt>
                <c:pt idx="14">
                  <c:v>8.7938488142292002</c:v>
                </c:pt>
                <c:pt idx="15">
                  <c:v>7.9613389328062993</c:v>
                </c:pt>
                <c:pt idx="16">
                  <c:v>7.4685029644268992</c:v>
                </c:pt>
                <c:pt idx="17">
                  <c:v>7.3289278656125996</c:v>
                </c:pt>
                <c:pt idx="18">
                  <c:v>6.5439723320157999</c:v>
                </c:pt>
                <c:pt idx="19">
                  <c:v>5.4304594861659998</c:v>
                </c:pt>
                <c:pt idx="20">
                  <c:v>5.5867094861660007</c:v>
                </c:pt>
                <c:pt idx="21">
                  <c:v>5.7942193675888998</c:v>
                </c:pt>
                <c:pt idx="22">
                  <c:v>5.9798048418972005</c:v>
                </c:pt>
                <c:pt idx="23">
                  <c:v>5.9631299407115002</c:v>
                </c:pt>
                <c:pt idx="24">
                  <c:v>5.8565958498024004</c:v>
                </c:pt>
                <c:pt idx="25">
                  <c:v>5.7176383399209003</c:v>
                </c:pt>
                <c:pt idx="26">
                  <c:v>5.3850666996046996</c:v>
                </c:pt>
                <c:pt idx="27">
                  <c:v>5.4934535573123</c:v>
                </c:pt>
                <c:pt idx="28">
                  <c:v>5.0055583003953004</c:v>
                </c:pt>
                <c:pt idx="29">
                  <c:v>5.2461091897232999</c:v>
                </c:pt>
                <c:pt idx="30">
                  <c:v>5.4835721343873995</c:v>
                </c:pt>
                <c:pt idx="31">
                  <c:v>4.9299036561265002</c:v>
                </c:pt>
                <c:pt idx="32">
                  <c:v>5.0762722332015997</c:v>
                </c:pt>
                <c:pt idx="33">
                  <c:v>4.9255805335967997</c:v>
                </c:pt>
                <c:pt idx="34">
                  <c:v>5.1661314229248996</c:v>
                </c:pt>
                <c:pt idx="35">
                  <c:v>5.1593379446639993</c:v>
                </c:pt>
                <c:pt idx="36">
                  <c:v>4.8545578063241006</c:v>
                </c:pt>
                <c:pt idx="37">
                  <c:v>4.8357213438734998</c:v>
                </c:pt>
                <c:pt idx="38">
                  <c:v>4.6763833992094996</c:v>
                </c:pt>
                <c:pt idx="39">
                  <c:v>4.8434412055336002</c:v>
                </c:pt>
                <c:pt idx="40">
                  <c:v>4.6831768774703999</c:v>
                </c:pt>
                <c:pt idx="41">
                  <c:v>4.7674777667984003</c:v>
                </c:pt>
                <c:pt idx="42">
                  <c:v>4.8440587944663998</c:v>
                </c:pt>
                <c:pt idx="43">
                  <c:v>4.9261981225296001</c:v>
                </c:pt>
                <c:pt idx="44">
                  <c:v>4.4731966403161998</c:v>
                </c:pt>
                <c:pt idx="45">
                  <c:v>4.8391180830040001</c:v>
                </c:pt>
                <c:pt idx="46">
                  <c:v>4.9351531620553004</c:v>
                </c:pt>
                <c:pt idx="47">
                  <c:v>4.7779767786561003</c:v>
                </c:pt>
                <c:pt idx="48">
                  <c:v>4.8570281620552995</c:v>
                </c:pt>
                <c:pt idx="49">
                  <c:v>5.0030879446639993</c:v>
                </c:pt>
                <c:pt idx="50">
                  <c:v>4.7609930830040001</c:v>
                </c:pt>
                <c:pt idx="51">
                  <c:v>4.7072628458498</c:v>
                </c:pt>
                <c:pt idx="52">
                  <c:v>4.9410202569169996</c:v>
                </c:pt>
                <c:pt idx="53">
                  <c:v>5.0030879446639993</c:v>
                </c:pt>
                <c:pt idx="54">
                  <c:v>5.0154397233201999</c:v>
                </c:pt>
                <c:pt idx="55">
                  <c:v>5.0012351778656008</c:v>
                </c:pt>
                <c:pt idx="56">
                  <c:v>4.9156991106719001</c:v>
                </c:pt>
                <c:pt idx="57">
                  <c:v>4.6192564229249005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AB7-4962-96A2-CFBBA5B54384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Stability!$AG$22:$AG$79</c:f>
              <c:numCache>
                <c:formatCode>General</c:formatCode>
                <c:ptCount val="58"/>
                <c:pt idx="0">
                  <c:v>8.1635755548799001</c:v>
                </c:pt>
                <c:pt idx="1">
                  <c:v>7.9051383399209998</c:v>
                </c:pt>
                <c:pt idx="2">
                  <c:v>8.1605351170569005</c:v>
                </c:pt>
                <c:pt idx="3">
                  <c:v>8.6340358011554006</c:v>
                </c:pt>
                <c:pt idx="4">
                  <c:v>8.6738791366349002</c:v>
                </c:pt>
                <c:pt idx="5">
                  <c:v>8.7388596457890007</c:v>
                </c:pt>
                <c:pt idx="6">
                  <c:v>8.6524209486165997</c:v>
                </c:pt>
                <c:pt idx="7">
                  <c:v>8.7218936487638992</c:v>
                </c:pt>
                <c:pt idx="8">
                  <c:v>8.8714987458193999</c:v>
                </c:pt>
                <c:pt idx="9">
                  <c:v>8.6787159851018991</c:v>
                </c:pt>
                <c:pt idx="10">
                  <c:v>7.4040718113407999</c:v>
                </c:pt>
                <c:pt idx="11">
                  <c:v>6.3152743995134992</c:v>
                </c:pt>
                <c:pt idx="12">
                  <c:v>6.2093935276680003</c:v>
                </c:pt>
                <c:pt idx="13">
                  <c:v>7.4447139138036</c:v>
                </c:pt>
                <c:pt idx="14">
                  <c:v>7.7785801155365997</c:v>
                </c:pt>
                <c:pt idx="15">
                  <c:v>7.7353619313337996</c:v>
                </c:pt>
                <c:pt idx="16">
                  <c:v>7.3603536409243002</c:v>
                </c:pt>
                <c:pt idx="17">
                  <c:v>7.0494807502279997</c:v>
                </c:pt>
                <c:pt idx="18">
                  <c:v>6.8387404036181003</c:v>
                </c:pt>
                <c:pt idx="19">
                  <c:v>5.6293594512903997</c:v>
                </c:pt>
                <c:pt idx="20">
                  <c:v>5.8426763453937003</c:v>
                </c:pt>
                <c:pt idx="21">
                  <c:v>5.9283572618771005</c:v>
                </c:pt>
                <c:pt idx="22">
                  <c:v>5.9094442412207</c:v>
                </c:pt>
                <c:pt idx="23">
                  <c:v>5.8620542461055996</c:v>
                </c:pt>
                <c:pt idx="24">
                  <c:v>5.8205758835154997</c:v>
                </c:pt>
                <c:pt idx="25">
                  <c:v>5.6780443571373995</c:v>
                </c:pt>
                <c:pt idx="26">
                  <c:v>5.5705304376329998</c:v>
                </c:pt>
                <c:pt idx="27">
                  <c:v>5.5030988432923005</c:v>
                </c:pt>
                <c:pt idx="28">
                  <c:v>5.2310751375649005</c:v>
                </c:pt>
                <c:pt idx="29">
                  <c:v>5.1710781891808004</c:v>
                </c:pt>
                <c:pt idx="30">
                  <c:v>5.1735909284661998</c:v>
                </c:pt>
                <c:pt idx="31">
                  <c:v>5.0841464920948995</c:v>
                </c:pt>
                <c:pt idx="32">
                  <c:v>5.0290563716175001</c:v>
                </c:pt>
                <c:pt idx="33">
                  <c:v>5.0710953847942006</c:v>
                </c:pt>
                <c:pt idx="34">
                  <c:v>5.0703516931437997</c:v>
                </c:pt>
                <c:pt idx="35">
                  <c:v>4.9972624182881997</c:v>
                </c:pt>
                <c:pt idx="36">
                  <c:v>4.9341317649742003</c:v>
                </c:pt>
                <c:pt idx="37">
                  <c:v>4.9636869584219996</c:v>
                </c:pt>
                <c:pt idx="38">
                  <c:v>4.8785487610215998</c:v>
                </c:pt>
                <c:pt idx="39">
                  <c:v>4.8671174274095002</c:v>
                </c:pt>
                <c:pt idx="40">
                  <c:v>4.8324759745796007</c:v>
                </c:pt>
                <c:pt idx="41">
                  <c:v>4.8662435576998</c:v>
                </c:pt>
                <c:pt idx="42">
                  <c:v>4.7957383988293998</c:v>
                </c:pt>
                <c:pt idx="43">
                  <c:v>4.7581533848716999</c:v>
                </c:pt>
                <c:pt idx="44">
                  <c:v>4.7011111756955994</c:v>
                </c:pt>
                <c:pt idx="45">
                  <c:v>4.7252916920035997</c:v>
                </c:pt>
                <c:pt idx="46">
                  <c:v>4.8017539525692001</c:v>
                </c:pt>
                <c:pt idx="47">
                  <c:v>4.7837488598358</c:v>
                </c:pt>
                <c:pt idx="48">
                  <c:v>4.8649380510794007</c:v>
                </c:pt>
                <c:pt idx="49">
                  <c:v>4.8722499128110002</c:v>
                </c:pt>
                <c:pt idx="50">
                  <c:v>4.8666898658406996</c:v>
                </c:pt>
                <c:pt idx="51">
                  <c:v>4.8291594614623996</c:v>
                </c:pt>
                <c:pt idx="52">
                  <c:v>4.8283577835207998</c:v>
                </c:pt>
                <c:pt idx="53">
                  <c:v>4.7657615821678005</c:v>
                </c:pt>
                <c:pt idx="54">
                  <c:v>4.8439340890087994</c:v>
                </c:pt>
                <c:pt idx="55">
                  <c:v>4.7515392216478993</c:v>
                </c:pt>
                <c:pt idx="56">
                  <c:v>4.7837046132682</c:v>
                </c:pt>
                <c:pt idx="57">
                  <c:v>4.7809436274510002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AB7-4962-96A2-CFBBA5B54384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Stability!$AH$22:$AH$79</c:f>
              <c:numCache>
                <c:formatCode>General</c:formatCode>
                <c:ptCount val="58"/>
                <c:pt idx="0">
                  <c:v>4.5454545454545006</c:v>
                </c:pt>
                <c:pt idx="1">
                  <c:v>4.9011857707509998</c:v>
                </c:pt>
                <c:pt idx="2">
                  <c:v>4.9011857707509998</c:v>
                </c:pt>
                <c:pt idx="3">
                  <c:v>5.1198122529644001</c:v>
                </c:pt>
                <c:pt idx="4">
                  <c:v>6.6872529644269001</c:v>
                </c:pt>
                <c:pt idx="5">
                  <c:v>5.1173418972332003</c:v>
                </c:pt>
                <c:pt idx="6">
                  <c:v>5.1080780632411003</c:v>
                </c:pt>
                <c:pt idx="7">
                  <c:v>6.2265316205534003</c:v>
                </c:pt>
                <c:pt idx="8">
                  <c:v>6.8175642292490002</c:v>
                </c:pt>
                <c:pt idx="9">
                  <c:v>6.6761363636363997</c:v>
                </c:pt>
                <c:pt idx="10">
                  <c:v>5.6095602766798001</c:v>
                </c:pt>
                <c:pt idx="11">
                  <c:v>5.1389575098813998</c:v>
                </c:pt>
                <c:pt idx="12">
                  <c:v>4.9919713438735007</c:v>
                </c:pt>
                <c:pt idx="13">
                  <c:v>4.9468873517787006</c:v>
                </c:pt>
                <c:pt idx="14">
                  <c:v>4.8116353754940997</c:v>
                </c:pt>
                <c:pt idx="15">
                  <c:v>6.7094861660078999</c:v>
                </c:pt>
                <c:pt idx="16">
                  <c:v>6.5569416996046996</c:v>
                </c:pt>
                <c:pt idx="17">
                  <c:v>6.5334733201580999</c:v>
                </c:pt>
                <c:pt idx="18">
                  <c:v>6.3624011857707998</c:v>
                </c:pt>
                <c:pt idx="19">
                  <c:v>5.3026185770750995</c:v>
                </c:pt>
                <c:pt idx="20">
                  <c:v>5.4718379446640002</c:v>
                </c:pt>
                <c:pt idx="21">
                  <c:v>5.4718379446640002</c:v>
                </c:pt>
                <c:pt idx="22">
                  <c:v>5.6106410573123</c:v>
                </c:pt>
                <c:pt idx="23">
                  <c:v>5.6092514822134003</c:v>
                </c:pt>
                <c:pt idx="24">
                  <c:v>5.5161499505928999</c:v>
                </c:pt>
                <c:pt idx="25">
                  <c:v>5.3739500988141993</c:v>
                </c:pt>
                <c:pt idx="26">
                  <c:v>5.2891860177865997</c:v>
                </c:pt>
                <c:pt idx="27">
                  <c:v>5.1474493577075</c:v>
                </c:pt>
                <c:pt idx="28">
                  <c:v>4.9990736166007999</c:v>
                </c:pt>
                <c:pt idx="29">
                  <c:v>4.8517786561264993</c:v>
                </c:pt>
                <c:pt idx="30">
                  <c:v>4.9107583992094996</c:v>
                </c:pt>
                <c:pt idx="31">
                  <c:v>4.6936758893281008</c:v>
                </c:pt>
                <c:pt idx="32">
                  <c:v>4.6856472332015997</c:v>
                </c:pt>
                <c:pt idx="33">
                  <c:v>4.7560523715415002</c:v>
                </c:pt>
                <c:pt idx="34">
                  <c:v>4.6766921936758994</c:v>
                </c:pt>
                <c:pt idx="35">
                  <c:v>4.6837944664031994</c:v>
                </c:pt>
                <c:pt idx="36">
                  <c:v>4.6065958498024004</c:v>
                </c:pt>
                <c:pt idx="37">
                  <c:v>4.6130805335967997</c:v>
                </c:pt>
                <c:pt idx="38">
                  <c:v>4.6044342885374991</c:v>
                </c:pt>
                <c:pt idx="39">
                  <c:v>4.4605360671936998</c:v>
                </c:pt>
                <c:pt idx="40">
                  <c:v>4.5408226284585007</c:v>
                </c:pt>
                <c:pt idx="41">
                  <c:v>4.4577569169959999</c:v>
                </c:pt>
                <c:pt idx="42">
                  <c:v>4.5349555335967997</c:v>
                </c:pt>
                <c:pt idx="43">
                  <c:v>4.4623888339921001</c:v>
                </c:pt>
                <c:pt idx="44">
                  <c:v>4.3802495059288997</c:v>
                </c:pt>
                <c:pt idx="45">
                  <c:v>4.3756175889328004</c:v>
                </c:pt>
                <c:pt idx="46">
                  <c:v>4.4599184782609003</c:v>
                </c:pt>
                <c:pt idx="47">
                  <c:v>4.4454051383398996</c:v>
                </c:pt>
                <c:pt idx="48">
                  <c:v>4.5386610671936998</c:v>
                </c:pt>
                <c:pt idx="49">
                  <c:v>4.6149333003952995</c:v>
                </c:pt>
                <c:pt idx="50">
                  <c:v>4.4735054347825995</c:v>
                </c:pt>
                <c:pt idx="51">
                  <c:v>4.4466403162055004</c:v>
                </c:pt>
                <c:pt idx="52">
                  <c:v>4.4562129446640002</c:v>
                </c:pt>
                <c:pt idx="53">
                  <c:v>4.3892045454544997</c:v>
                </c:pt>
                <c:pt idx="54">
                  <c:v>4.4413908102767001</c:v>
                </c:pt>
                <c:pt idx="55">
                  <c:v>4.3941452569170005</c:v>
                </c:pt>
                <c:pt idx="56">
                  <c:v>4.4515810276680003</c:v>
                </c:pt>
                <c:pt idx="57">
                  <c:v>4.4710350790513997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AB7-4962-96A2-CFBBA5B54384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Stability!$AI$22:$AI$79</c:f>
              <c:numCache>
                <c:formatCode>General</c:formatCode>
                <c:ptCount val="58"/>
                <c:pt idx="0">
                  <c:v>9.6837944664031994</c:v>
                </c:pt>
                <c:pt idx="1">
                  <c:v>9.6442687747036011</c:v>
                </c:pt>
                <c:pt idx="2">
                  <c:v>9.9604743083003999</c:v>
                </c:pt>
                <c:pt idx="3">
                  <c:v>9.9956768774703999</c:v>
                </c:pt>
                <c:pt idx="4">
                  <c:v>9.8820405138339993</c:v>
                </c:pt>
                <c:pt idx="5">
                  <c:v>10.012969367588999</c:v>
                </c:pt>
                <c:pt idx="6">
                  <c:v>9.8733942687746996</c:v>
                </c:pt>
                <c:pt idx="7">
                  <c:v>11.565587944664001</c:v>
                </c:pt>
                <c:pt idx="8">
                  <c:v>11.277791501975999</c:v>
                </c:pt>
                <c:pt idx="9">
                  <c:v>11.583498023715</c:v>
                </c:pt>
                <c:pt idx="10">
                  <c:v>10.676877470356001</c:v>
                </c:pt>
                <c:pt idx="11">
                  <c:v>10.529891304348</c:v>
                </c:pt>
                <c:pt idx="12">
                  <c:v>9.0834980237153999</c:v>
                </c:pt>
                <c:pt idx="13">
                  <c:v>9.1032608695651991</c:v>
                </c:pt>
                <c:pt idx="14">
                  <c:v>8.7938488142292002</c:v>
                </c:pt>
                <c:pt idx="15">
                  <c:v>8.3041007905138002</c:v>
                </c:pt>
                <c:pt idx="16">
                  <c:v>7.9891304347825995</c:v>
                </c:pt>
                <c:pt idx="17">
                  <c:v>7.6741600790513997</c:v>
                </c:pt>
                <c:pt idx="18">
                  <c:v>7.4604743083003999</c:v>
                </c:pt>
                <c:pt idx="19">
                  <c:v>6.2672924901186002</c:v>
                </c:pt>
                <c:pt idx="20">
                  <c:v>6.4056324110671996</c:v>
                </c:pt>
                <c:pt idx="21">
                  <c:v>6.4148962450592997</c:v>
                </c:pt>
                <c:pt idx="22">
                  <c:v>6.4425333498024004</c:v>
                </c:pt>
                <c:pt idx="23">
                  <c:v>6.2215909090908994</c:v>
                </c:pt>
                <c:pt idx="24">
                  <c:v>6.3271986166007999</c:v>
                </c:pt>
                <c:pt idx="25">
                  <c:v>6.0858757411066993</c:v>
                </c:pt>
                <c:pt idx="26">
                  <c:v>6.0645689229248996</c:v>
                </c:pt>
                <c:pt idx="27">
                  <c:v>5.9807312252963998</c:v>
                </c:pt>
                <c:pt idx="28">
                  <c:v>5.7299901185771001</c:v>
                </c:pt>
                <c:pt idx="29">
                  <c:v>5.5725049407115002</c:v>
                </c:pt>
                <c:pt idx="30">
                  <c:v>5.6419836956521996</c:v>
                </c:pt>
                <c:pt idx="31">
                  <c:v>5.6413661067194001</c:v>
                </c:pt>
                <c:pt idx="32">
                  <c:v>5.4733819169959999</c:v>
                </c:pt>
                <c:pt idx="33">
                  <c:v>5.7080657114625</c:v>
                </c:pt>
                <c:pt idx="34">
                  <c:v>5.7083745059288997</c:v>
                </c:pt>
                <c:pt idx="35">
                  <c:v>5.5567564229249005</c:v>
                </c:pt>
                <c:pt idx="36">
                  <c:v>5.4817193675888998</c:v>
                </c:pt>
                <c:pt idx="37">
                  <c:v>5.4872776679841992</c:v>
                </c:pt>
                <c:pt idx="38">
                  <c:v>5.2587697628458008</c:v>
                </c:pt>
                <c:pt idx="39">
                  <c:v>5.3162055335967997</c:v>
                </c:pt>
                <c:pt idx="40">
                  <c:v>5.2566082015809998</c:v>
                </c:pt>
                <c:pt idx="41">
                  <c:v>5.3245429841896996</c:v>
                </c:pt>
                <c:pt idx="42">
                  <c:v>5.2269639328063002</c:v>
                </c:pt>
                <c:pt idx="43">
                  <c:v>5.2291254940711003</c:v>
                </c:pt>
                <c:pt idx="44">
                  <c:v>5.2368453557311998</c:v>
                </c:pt>
                <c:pt idx="45">
                  <c:v>5.2482707509880999</c:v>
                </c:pt>
                <c:pt idx="46">
                  <c:v>5.3251605731225</c:v>
                </c:pt>
                <c:pt idx="47">
                  <c:v>5.5536684782609003</c:v>
                </c:pt>
                <c:pt idx="48">
                  <c:v>5.3832139328062993</c:v>
                </c:pt>
                <c:pt idx="49">
                  <c:v>5.3214550395256994</c:v>
                </c:pt>
                <c:pt idx="50">
                  <c:v>5.4906744071146001</c:v>
                </c:pt>
                <c:pt idx="51">
                  <c:v>5.3915513833992001</c:v>
                </c:pt>
                <c:pt idx="52">
                  <c:v>5.3060153162055004</c:v>
                </c:pt>
                <c:pt idx="53">
                  <c:v>5.4125494071146001</c:v>
                </c:pt>
                <c:pt idx="54">
                  <c:v>5.3909337944664006</c:v>
                </c:pt>
                <c:pt idx="55">
                  <c:v>5.0830657114625</c:v>
                </c:pt>
                <c:pt idx="56">
                  <c:v>5.3128087944664006</c:v>
                </c:pt>
                <c:pt idx="57">
                  <c:v>5.2325222332016006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AB7-4962-96A2-CFBBA5B54384}"/>
            </c:ext>
          </c:extLst>
        </c:ser>
        <c:ser>
          <c:idx val="4"/>
          <c:order val="4"/>
          <c:tx>
            <c:v>TA=25, VIN=3.6V,vpp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Stability!$AF$83:$AF$140</c:f>
              <c:numCache>
                <c:formatCode>General</c:formatCode>
                <c:ptCount val="58"/>
                <c:pt idx="0">
                  <c:v>10.079051383399001</c:v>
                </c:pt>
                <c:pt idx="1">
                  <c:v>9.6837944664031994</c:v>
                </c:pt>
                <c:pt idx="2">
                  <c:v>11.660079051383001</c:v>
                </c:pt>
                <c:pt idx="3">
                  <c:v>10.079051383399001</c:v>
                </c:pt>
                <c:pt idx="4">
                  <c:v>11.653131175888999</c:v>
                </c:pt>
                <c:pt idx="5">
                  <c:v>8.7303915513834003</c:v>
                </c:pt>
                <c:pt idx="6">
                  <c:v>6.0145442193675995</c:v>
                </c:pt>
                <c:pt idx="7">
                  <c:v>8.3737339426877</c:v>
                </c:pt>
                <c:pt idx="8">
                  <c:v>8.1660696640315997</c:v>
                </c:pt>
                <c:pt idx="9">
                  <c:v>8.5659584980237007</c:v>
                </c:pt>
                <c:pt idx="10">
                  <c:v>8.4131052371542001</c:v>
                </c:pt>
                <c:pt idx="11">
                  <c:v>7.2659337944664006</c:v>
                </c:pt>
                <c:pt idx="12">
                  <c:v>6.8793231225296001</c:v>
                </c:pt>
                <c:pt idx="13">
                  <c:v>6.8682065217390997</c:v>
                </c:pt>
                <c:pt idx="14">
                  <c:v>6.7378952569169996</c:v>
                </c:pt>
                <c:pt idx="15">
                  <c:v>6.8780879446640002</c:v>
                </c:pt>
                <c:pt idx="16">
                  <c:v>9.7152915019762993</c:v>
                </c:pt>
                <c:pt idx="17">
                  <c:v>9.3910573122530003</c:v>
                </c:pt>
                <c:pt idx="18">
                  <c:v>8.9186017786561003</c:v>
                </c:pt>
                <c:pt idx="19">
                  <c:v>6.9836956521738998</c:v>
                </c:pt>
                <c:pt idx="20">
                  <c:v>6.6958992094861998</c:v>
                </c:pt>
                <c:pt idx="21">
                  <c:v>6.6829298418972005</c:v>
                </c:pt>
                <c:pt idx="22">
                  <c:v>7.0585783102767001</c:v>
                </c:pt>
                <c:pt idx="23">
                  <c:v>6.4550395256917001</c:v>
                </c:pt>
                <c:pt idx="24">
                  <c:v>7.0261548913042997</c:v>
                </c:pt>
                <c:pt idx="25">
                  <c:v>6.6741291996046996</c:v>
                </c:pt>
                <c:pt idx="26">
                  <c:v>6.5671319169960007</c:v>
                </c:pt>
                <c:pt idx="27">
                  <c:v>6.3253458498023996</c:v>
                </c:pt>
                <c:pt idx="28">
                  <c:v>6.5689846837945005</c:v>
                </c:pt>
                <c:pt idx="29">
                  <c:v>6.6829298418972005</c:v>
                </c:pt>
                <c:pt idx="30">
                  <c:v>7.0155014822133994</c:v>
                </c:pt>
                <c:pt idx="31">
                  <c:v>6.9052618577075</c:v>
                </c:pt>
                <c:pt idx="32">
                  <c:v>6.5851963932805999</c:v>
                </c:pt>
                <c:pt idx="33">
                  <c:v>6.7009943181818006</c:v>
                </c:pt>
                <c:pt idx="34">
                  <c:v>6.7037734683794001</c:v>
                </c:pt>
                <c:pt idx="35">
                  <c:v>6.6935832509880999</c:v>
                </c:pt>
                <c:pt idx="36">
                  <c:v>6.4471652667983994</c:v>
                </c:pt>
                <c:pt idx="37">
                  <c:v>6.5662055335967997</c:v>
                </c:pt>
                <c:pt idx="38">
                  <c:v>6.5740797924900995</c:v>
                </c:pt>
                <c:pt idx="39">
                  <c:v>6.9145256916996001</c:v>
                </c:pt>
                <c:pt idx="40">
                  <c:v>6.8149394762846001</c:v>
                </c:pt>
                <c:pt idx="41">
                  <c:v>6.2155694169959999</c:v>
                </c:pt>
                <c:pt idx="42">
                  <c:v>6.4499444169959999</c:v>
                </c:pt>
                <c:pt idx="43">
                  <c:v>6.5713006422925</c:v>
                </c:pt>
                <c:pt idx="44">
                  <c:v>6.4337327075098996</c:v>
                </c:pt>
                <c:pt idx="45">
                  <c:v>6.2498456027668006</c:v>
                </c:pt>
                <c:pt idx="46">
                  <c:v>6.6681077075098996</c:v>
                </c:pt>
                <c:pt idx="47">
                  <c:v>6.9427803853754995</c:v>
                </c:pt>
                <c:pt idx="48">
                  <c:v>7.0164278656126005</c:v>
                </c:pt>
                <c:pt idx="49">
                  <c:v>7.1651124011857998</c:v>
                </c:pt>
                <c:pt idx="50">
                  <c:v>7.5074110671936998</c:v>
                </c:pt>
                <c:pt idx="51">
                  <c:v>7.6537796442688002</c:v>
                </c:pt>
                <c:pt idx="52">
                  <c:v>7.5245491600791006</c:v>
                </c:pt>
                <c:pt idx="53">
                  <c:v>7.3897603754940997</c:v>
                </c:pt>
                <c:pt idx="54">
                  <c:v>7.2582139328063002</c:v>
                </c:pt>
                <c:pt idx="55">
                  <c:v>7.5092638339921001</c:v>
                </c:pt>
                <c:pt idx="56">
                  <c:v>7.6605731225296001</c:v>
                </c:pt>
                <c:pt idx="57">
                  <c:v>7.4610918972331994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DAB7-4962-96A2-CFBBA5B54384}"/>
            </c:ext>
          </c:extLst>
        </c:ser>
        <c:ser>
          <c:idx val="5"/>
          <c:order val="5"/>
          <c:tx>
            <c:v>TA=25, VIN=3.6V,mean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Stability!$AG$83:$AG$140</c:f>
              <c:numCache>
                <c:formatCode>General</c:formatCode>
                <c:ptCount val="58"/>
                <c:pt idx="0">
                  <c:v>9.1631194892063998</c:v>
                </c:pt>
                <c:pt idx="1">
                  <c:v>9.4253572514441988</c:v>
                </c:pt>
                <c:pt idx="2">
                  <c:v>9.1023107327455008</c:v>
                </c:pt>
                <c:pt idx="3">
                  <c:v>9.7864092429309988</c:v>
                </c:pt>
                <c:pt idx="4">
                  <c:v>9.8711792623138006</c:v>
                </c:pt>
                <c:pt idx="5">
                  <c:v>9.7718454269915007</c:v>
                </c:pt>
                <c:pt idx="6">
                  <c:v>10.162871265962</c:v>
                </c:pt>
                <c:pt idx="7">
                  <c:v>9.6600558917984003</c:v>
                </c:pt>
                <c:pt idx="8">
                  <c:v>9.7752599811872987</c:v>
                </c:pt>
                <c:pt idx="9">
                  <c:v>9.5455495591365001</c:v>
                </c:pt>
                <c:pt idx="10">
                  <c:v>7.8809797140199995</c:v>
                </c:pt>
                <c:pt idx="11">
                  <c:v>7.3997991648296999</c:v>
                </c:pt>
                <c:pt idx="12">
                  <c:v>7.0990879059134002</c:v>
                </c:pt>
                <c:pt idx="13">
                  <c:v>6.9296803739739001</c:v>
                </c:pt>
                <c:pt idx="14">
                  <c:v>7.0668326238977999</c:v>
                </c:pt>
                <c:pt idx="15">
                  <c:v>7.5352738294314001</c:v>
                </c:pt>
                <c:pt idx="16">
                  <c:v>8.6837517102463</c:v>
                </c:pt>
                <c:pt idx="17">
                  <c:v>9.2805452220414004</c:v>
                </c:pt>
                <c:pt idx="18">
                  <c:v>9.263394553815699</c:v>
                </c:pt>
                <c:pt idx="19">
                  <c:v>6.5958854325022998</c:v>
                </c:pt>
                <c:pt idx="20">
                  <c:v>6.7086142757497997</c:v>
                </c:pt>
                <c:pt idx="21">
                  <c:v>6.7503776793858004</c:v>
                </c:pt>
                <c:pt idx="22">
                  <c:v>6.6203009795911001</c:v>
                </c:pt>
                <c:pt idx="23">
                  <c:v>6.6531252375341996</c:v>
                </c:pt>
                <c:pt idx="24">
                  <c:v>6.6087919233899006</c:v>
                </c:pt>
                <c:pt idx="25">
                  <c:v>6.6608302533065</c:v>
                </c:pt>
                <c:pt idx="26">
                  <c:v>6.5635867189875006</c:v>
                </c:pt>
                <c:pt idx="27">
                  <c:v>6.6263313792186</c:v>
                </c:pt>
                <c:pt idx="28">
                  <c:v>6.6218597978108997</c:v>
                </c:pt>
                <c:pt idx="29">
                  <c:v>6.7642699372238999</c:v>
                </c:pt>
                <c:pt idx="30">
                  <c:v>6.8439752383167001</c:v>
                </c:pt>
                <c:pt idx="31">
                  <c:v>6.9173774994186994</c:v>
                </c:pt>
                <c:pt idx="32">
                  <c:v>6.8721703737838</c:v>
                </c:pt>
                <c:pt idx="33">
                  <c:v>6.8525559868120993</c:v>
                </c:pt>
                <c:pt idx="34">
                  <c:v>6.7481308852591999</c:v>
                </c:pt>
                <c:pt idx="35">
                  <c:v>6.7014218797507006</c:v>
                </c:pt>
                <c:pt idx="36">
                  <c:v>6.5217747605654992</c:v>
                </c:pt>
                <c:pt idx="37">
                  <c:v>6.4686146055032001</c:v>
                </c:pt>
                <c:pt idx="38">
                  <c:v>6.3989398848433998</c:v>
                </c:pt>
                <c:pt idx="39">
                  <c:v>6.4909190673456996</c:v>
                </c:pt>
                <c:pt idx="40">
                  <c:v>6.4423373840833005</c:v>
                </c:pt>
                <c:pt idx="41">
                  <c:v>6.3922948654605998</c:v>
                </c:pt>
                <c:pt idx="42">
                  <c:v>6.3993475354568998</c:v>
                </c:pt>
                <c:pt idx="43">
                  <c:v>6.4137887418287995</c:v>
                </c:pt>
                <c:pt idx="44">
                  <c:v>6.4283792803663999</c:v>
                </c:pt>
                <c:pt idx="45">
                  <c:v>6.5995008428272994</c:v>
                </c:pt>
                <c:pt idx="46">
                  <c:v>6.7514822134387007</c:v>
                </c:pt>
                <c:pt idx="47">
                  <c:v>6.9026608581635998</c:v>
                </c:pt>
                <c:pt idx="48">
                  <c:v>7.1266402435480005</c:v>
                </c:pt>
                <c:pt idx="49">
                  <c:v>7.3244414383171002</c:v>
                </c:pt>
                <c:pt idx="50">
                  <c:v>7.4900459195535998</c:v>
                </c:pt>
                <c:pt idx="51">
                  <c:v>7.5265563241107003</c:v>
                </c:pt>
                <c:pt idx="52">
                  <c:v>7.4808274965124006</c:v>
                </c:pt>
                <c:pt idx="53">
                  <c:v>7.4999636712391995</c:v>
                </c:pt>
                <c:pt idx="54">
                  <c:v>7.5204894210648998</c:v>
                </c:pt>
                <c:pt idx="55">
                  <c:v>7.4924285972179998</c:v>
                </c:pt>
                <c:pt idx="56">
                  <c:v>7.6040281050471004</c:v>
                </c:pt>
                <c:pt idx="57">
                  <c:v>7.5360381306672997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DAB7-4962-96A2-CFBBA5B54384}"/>
            </c:ext>
          </c:extLst>
        </c:ser>
        <c:ser>
          <c:idx val="6"/>
          <c:order val="6"/>
          <c:tx>
            <c:v>TA=25, VIN=3.6V,min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Stability!$AH$83:$AH$140</c:f>
              <c:numCache>
                <c:formatCode>General</c:formatCode>
                <c:ptCount val="58"/>
                <c:pt idx="0">
                  <c:v>5.5335968379446996</c:v>
                </c:pt>
                <c:pt idx="1">
                  <c:v>5.5335968379446996</c:v>
                </c:pt>
                <c:pt idx="2">
                  <c:v>5.3359683794465997</c:v>
                </c:pt>
                <c:pt idx="3">
                  <c:v>5.7312252964427</c:v>
                </c:pt>
                <c:pt idx="4">
                  <c:v>5.7559288537548996</c:v>
                </c:pt>
                <c:pt idx="5">
                  <c:v>5.5853199110671996</c:v>
                </c:pt>
                <c:pt idx="6">
                  <c:v>6.0145442193675995</c:v>
                </c:pt>
                <c:pt idx="7">
                  <c:v>5.9898406620553004</c:v>
                </c:pt>
                <c:pt idx="8">
                  <c:v>5.66020256917</c:v>
                </c:pt>
                <c:pt idx="9">
                  <c:v>5.7605607707509998</c:v>
                </c:pt>
                <c:pt idx="10">
                  <c:v>7.2350543478261002</c:v>
                </c:pt>
                <c:pt idx="11">
                  <c:v>6.8313055830040001</c:v>
                </c:pt>
                <c:pt idx="12">
                  <c:v>6.5575592885374991</c:v>
                </c:pt>
                <c:pt idx="13">
                  <c:v>6.5439723320157999</c:v>
                </c:pt>
                <c:pt idx="14">
                  <c:v>6.2246788537549005</c:v>
                </c:pt>
                <c:pt idx="15">
                  <c:v>6.0943675889327995</c:v>
                </c:pt>
                <c:pt idx="16">
                  <c:v>6.0641057312253004</c:v>
                </c:pt>
                <c:pt idx="17">
                  <c:v>7.0219861660078999</c:v>
                </c:pt>
                <c:pt idx="18">
                  <c:v>8.4362648221343992</c:v>
                </c:pt>
                <c:pt idx="19">
                  <c:v>6.2543231225296001</c:v>
                </c:pt>
                <c:pt idx="20">
                  <c:v>6.3963685770750995</c:v>
                </c:pt>
                <c:pt idx="21">
                  <c:v>6.4037796442688002</c:v>
                </c:pt>
                <c:pt idx="22">
                  <c:v>6.2364130434782998</c:v>
                </c:pt>
                <c:pt idx="23">
                  <c:v>6.3424839426877</c:v>
                </c:pt>
                <c:pt idx="24">
                  <c:v>6.3193243577075</c:v>
                </c:pt>
                <c:pt idx="25">
                  <c:v>6.3211771245059003</c:v>
                </c:pt>
                <c:pt idx="26">
                  <c:v>6.3170083992095005</c:v>
                </c:pt>
                <c:pt idx="27">
                  <c:v>6.3253458498023996</c:v>
                </c:pt>
                <c:pt idx="28">
                  <c:v>6.3346096837944996</c:v>
                </c:pt>
                <c:pt idx="29">
                  <c:v>6.4601346343873995</c:v>
                </c:pt>
                <c:pt idx="30">
                  <c:v>6.5574048913042997</c:v>
                </c:pt>
                <c:pt idx="31">
                  <c:v>6.5601840415019996</c:v>
                </c:pt>
                <c:pt idx="32">
                  <c:v>6.5643527667983994</c:v>
                </c:pt>
                <c:pt idx="33">
                  <c:v>6.5555521245058994</c:v>
                </c:pt>
                <c:pt idx="34">
                  <c:v>6.4652297430830004</c:v>
                </c:pt>
                <c:pt idx="35">
                  <c:v>6.3387784090908994</c:v>
                </c:pt>
                <c:pt idx="36">
                  <c:v>6.2202013339921001</c:v>
                </c:pt>
                <c:pt idx="37">
                  <c:v>6.0997714920948995</c:v>
                </c:pt>
                <c:pt idx="38">
                  <c:v>6.0923604249011998</c:v>
                </c:pt>
                <c:pt idx="39">
                  <c:v>6.0928236166007999</c:v>
                </c:pt>
                <c:pt idx="40">
                  <c:v>6.0863389328063002</c:v>
                </c:pt>
                <c:pt idx="41">
                  <c:v>5.9927742094862007</c:v>
                </c:pt>
                <c:pt idx="42">
                  <c:v>5.9927742094862007</c:v>
                </c:pt>
                <c:pt idx="43">
                  <c:v>6.1011610671936998</c:v>
                </c:pt>
                <c:pt idx="44">
                  <c:v>6.1030138339921001</c:v>
                </c:pt>
                <c:pt idx="45">
                  <c:v>6.2498456027668006</c:v>
                </c:pt>
                <c:pt idx="46">
                  <c:v>6.4471652667983994</c:v>
                </c:pt>
                <c:pt idx="47">
                  <c:v>6.5416563735177995</c:v>
                </c:pt>
                <c:pt idx="48">
                  <c:v>6.7950222332015997</c:v>
                </c:pt>
                <c:pt idx="49">
                  <c:v>6.9265686758893006</c:v>
                </c:pt>
                <c:pt idx="50">
                  <c:v>7.1800889328063002</c:v>
                </c:pt>
                <c:pt idx="51">
                  <c:v>7.1739130434782998</c:v>
                </c:pt>
                <c:pt idx="52">
                  <c:v>7.1572381422925</c:v>
                </c:pt>
                <c:pt idx="53">
                  <c:v>7.2508028656125996</c:v>
                </c:pt>
                <c:pt idx="54">
                  <c:v>7.2582139328063002</c:v>
                </c:pt>
                <c:pt idx="55">
                  <c:v>7.1864192193675995</c:v>
                </c:pt>
                <c:pt idx="56">
                  <c:v>7.3190464426877</c:v>
                </c:pt>
                <c:pt idx="57">
                  <c:v>7.1998517786561003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DAB7-4962-96A2-CFBBA5B54384}"/>
            </c:ext>
          </c:extLst>
        </c:ser>
        <c:ser>
          <c:idx val="7"/>
          <c:order val="7"/>
          <c:tx>
            <c:v>TA=25, VIN=3.6V,max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Stability!$AI$83:$AI$140</c:f>
              <c:numCache>
                <c:formatCode>General</c:formatCode>
                <c:ptCount val="58"/>
                <c:pt idx="0">
                  <c:v>11.660079051383001</c:v>
                </c:pt>
                <c:pt idx="1">
                  <c:v>12.055335968379001</c:v>
                </c:pt>
                <c:pt idx="2">
                  <c:v>11.857707509881001</c:v>
                </c:pt>
                <c:pt idx="3">
                  <c:v>12.055335968379001</c:v>
                </c:pt>
                <c:pt idx="4">
                  <c:v>12.138710474307999</c:v>
                </c:pt>
                <c:pt idx="5">
                  <c:v>11.7573493083</c:v>
                </c:pt>
                <c:pt idx="6">
                  <c:v>12.163414031621</c:v>
                </c:pt>
                <c:pt idx="7">
                  <c:v>11.878551136363999</c:v>
                </c:pt>
                <c:pt idx="8">
                  <c:v>11.927958250988</c:v>
                </c:pt>
                <c:pt idx="9">
                  <c:v>12.130990612647999</c:v>
                </c:pt>
                <c:pt idx="10">
                  <c:v>12.528563488142</c:v>
                </c:pt>
                <c:pt idx="11">
                  <c:v>8.0078125</c:v>
                </c:pt>
                <c:pt idx="12">
                  <c:v>7.4827075098813998</c:v>
                </c:pt>
                <c:pt idx="13">
                  <c:v>10.962821146245</c:v>
                </c:pt>
                <c:pt idx="14">
                  <c:v>10.801630434783</c:v>
                </c:pt>
                <c:pt idx="15">
                  <c:v>10.65587944664</c:v>
                </c:pt>
                <c:pt idx="16">
                  <c:v>10.21121541502</c:v>
                </c:pt>
                <c:pt idx="17">
                  <c:v>10.167984189722999</c:v>
                </c:pt>
                <c:pt idx="18">
                  <c:v>10.027791501976001</c:v>
                </c:pt>
                <c:pt idx="19">
                  <c:v>7.0170454545454994</c:v>
                </c:pt>
                <c:pt idx="20">
                  <c:v>7.1912055335968006</c:v>
                </c:pt>
                <c:pt idx="21">
                  <c:v>7.2029397233201999</c:v>
                </c:pt>
                <c:pt idx="22">
                  <c:v>7.1368577075099005</c:v>
                </c:pt>
                <c:pt idx="23">
                  <c:v>7.0497776679842001</c:v>
                </c:pt>
                <c:pt idx="24">
                  <c:v>7.0261548913042997</c:v>
                </c:pt>
                <c:pt idx="25">
                  <c:v>7.2762784090908994</c:v>
                </c:pt>
                <c:pt idx="26">
                  <c:v>6.9094305830040001</c:v>
                </c:pt>
                <c:pt idx="27">
                  <c:v>7.0020689229248996</c:v>
                </c:pt>
                <c:pt idx="28">
                  <c:v>7.1303730237153999</c:v>
                </c:pt>
                <c:pt idx="29">
                  <c:v>7.2906373517786998</c:v>
                </c:pt>
                <c:pt idx="30">
                  <c:v>7.2864686264822005</c:v>
                </c:pt>
                <c:pt idx="31">
                  <c:v>7.4962944664031994</c:v>
                </c:pt>
                <c:pt idx="32">
                  <c:v>7.2850790513834003</c:v>
                </c:pt>
                <c:pt idx="33">
                  <c:v>7.5180644762846001</c:v>
                </c:pt>
                <c:pt idx="34">
                  <c:v>7.2697937252964007</c:v>
                </c:pt>
                <c:pt idx="35">
                  <c:v>7.2873950098813998</c:v>
                </c:pt>
                <c:pt idx="36">
                  <c:v>7.3017539525692001</c:v>
                </c:pt>
                <c:pt idx="37">
                  <c:v>6.9969738142292002</c:v>
                </c:pt>
                <c:pt idx="38">
                  <c:v>6.8242033102767001</c:v>
                </c:pt>
                <c:pt idx="39">
                  <c:v>7.0493144762846001</c:v>
                </c:pt>
                <c:pt idx="40">
                  <c:v>7.0340291501975996</c:v>
                </c:pt>
                <c:pt idx="41">
                  <c:v>6.7903903162054995</c:v>
                </c:pt>
                <c:pt idx="42">
                  <c:v>6.8918292984190002</c:v>
                </c:pt>
                <c:pt idx="43">
                  <c:v>6.8130867094861998</c:v>
                </c:pt>
                <c:pt idx="44">
                  <c:v>6.9182312252963998</c:v>
                </c:pt>
                <c:pt idx="45">
                  <c:v>7.0590415019763002</c:v>
                </c:pt>
                <c:pt idx="46">
                  <c:v>7.1535326086957003</c:v>
                </c:pt>
                <c:pt idx="47">
                  <c:v>7.6195034584979995</c:v>
                </c:pt>
                <c:pt idx="48">
                  <c:v>7.6389575098813998</c:v>
                </c:pt>
                <c:pt idx="49">
                  <c:v>8.0887166501976004</c:v>
                </c:pt>
                <c:pt idx="50">
                  <c:v>8.0792984189723001</c:v>
                </c:pt>
                <c:pt idx="51">
                  <c:v>7.9588685770751004</c:v>
                </c:pt>
                <c:pt idx="52">
                  <c:v>7.8543416501975996</c:v>
                </c:pt>
                <c:pt idx="53">
                  <c:v>7.8756484683794001</c:v>
                </c:pt>
                <c:pt idx="54">
                  <c:v>7.8742588932806008</c:v>
                </c:pt>
                <c:pt idx="55">
                  <c:v>8.126235177865599</c:v>
                </c:pt>
                <c:pt idx="56">
                  <c:v>8.1052371541502009</c:v>
                </c:pt>
                <c:pt idx="57">
                  <c:v>7.9076086956522005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DAB7-4962-96A2-CFBBA5B54384}"/>
            </c:ext>
          </c:extLst>
        </c:ser>
        <c:ser>
          <c:idx val="8"/>
          <c:order val="8"/>
          <c:tx>
            <c:v>TA=25, VIN=5V,vpp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Stability!$AF$144:$AF$201</c:f>
              <c:numCache>
                <c:formatCode>General</c:formatCode>
                <c:ptCount val="58"/>
                <c:pt idx="0">
                  <c:v>7.7470355731225</c:v>
                </c:pt>
                <c:pt idx="1">
                  <c:v>7.9051383399208994</c:v>
                </c:pt>
                <c:pt idx="2">
                  <c:v>8.3794466403161998</c:v>
                </c:pt>
                <c:pt idx="3">
                  <c:v>7.9051383399208994</c:v>
                </c:pt>
                <c:pt idx="4">
                  <c:v>7.8013833992094996</c:v>
                </c:pt>
                <c:pt idx="5">
                  <c:v>7.6494565217390997</c:v>
                </c:pt>
                <c:pt idx="6">
                  <c:v>7.8094120553359998</c:v>
                </c:pt>
                <c:pt idx="7">
                  <c:v>7.9563982213438997</c:v>
                </c:pt>
                <c:pt idx="8">
                  <c:v>8.2750741106719001</c:v>
                </c:pt>
                <c:pt idx="9">
                  <c:v>7.9662796442687993</c:v>
                </c:pt>
                <c:pt idx="10">
                  <c:v>10.064846837945</c:v>
                </c:pt>
                <c:pt idx="11">
                  <c:v>9.5256916996046996</c:v>
                </c:pt>
                <c:pt idx="12">
                  <c:v>9.0816452569170014</c:v>
                </c:pt>
                <c:pt idx="13">
                  <c:v>9.0501482213439015</c:v>
                </c:pt>
                <c:pt idx="14">
                  <c:v>9.2397480237153999</c:v>
                </c:pt>
                <c:pt idx="15">
                  <c:v>9.2193675889327995</c:v>
                </c:pt>
                <c:pt idx="16">
                  <c:v>8.449234189723299</c:v>
                </c:pt>
                <c:pt idx="17">
                  <c:v>8.1212944664031994</c:v>
                </c:pt>
                <c:pt idx="18">
                  <c:v>12.088685770750999</c:v>
                </c:pt>
                <c:pt idx="19">
                  <c:v>9.3817934782609012</c:v>
                </c:pt>
                <c:pt idx="20">
                  <c:v>9.4262598814228991</c:v>
                </c:pt>
                <c:pt idx="21">
                  <c:v>9.3595602766797992</c:v>
                </c:pt>
                <c:pt idx="22">
                  <c:v>9.3595602766797992</c:v>
                </c:pt>
                <c:pt idx="23">
                  <c:v>9.086585968379401</c:v>
                </c:pt>
                <c:pt idx="24">
                  <c:v>9.2144268774703999</c:v>
                </c:pt>
                <c:pt idx="25">
                  <c:v>9.6455039525692001</c:v>
                </c:pt>
                <c:pt idx="26">
                  <c:v>9.7525012351779008</c:v>
                </c:pt>
                <c:pt idx="27">
                  <c:v>10.123054594861999</c:v>
                </c:pt>
                <c:pt idx="28">
                  <c:v>10.334578804348</c:v>
                </c:pt>
                <c:pt idx="29">
                  <c:v>9.9740612648220992</c:v>
                </c:pt>
                <c:pt idx="30">
                  <c:v>10.140038290514001</c:v>
                </c:pt>
                <c:pt idx="31">
                  <c:v>10.193305335967999</c:v>
                </c:pt>
                <c:pt idx="32">
                  <c:v>10.539927124506001</c:v>
                </c:pt>
                <c:pt idx="33">
                  <c:v>10.502099802371999</c:v>
                </c:pt>
                <c:pt idx="34">
                  <c:v>10.542243083003999</c:v>
                </c:pt>
                <c:pt idx="35">
                  <c:v>10.392477766798001</c:v>
                </c:pt>
                <c:pt idx="36">
                  <c:v>10.71130805336</c:v>
                </c:pt>
                <c:pt idx="37">
                  <c:v>10.671936758893001</c:v>
                </c:pt>
                <c:pt idx="38">
                  <c:v>10.496695899209</c:v>
                </c:pt>
                <c:pt idx="39">
                  <c:v>10.362370306323999</c:v>
                </c:pt>
                <c:pt idx="40">
                  <c:v>10.116878705534001</c:v>
                </c:pt>
                <c:pt idx="41">
                  <c:v>9.9269701086957003</c:v>
                </c:pt>
                <c:pt idx="42">
                  <c:v>9.5618206521738998</c:v>
                </c:pt>
                <c:pt idx="43">
                  <c:v>9.7231657608696</c:v>
                </c:pt>
                <c:pt idx="44">
                  <c:v>9.2595108695651991</c:v>
                </c:pt>
                <c:pt idx="45">
                  <c:v>9.3731472332015997</c:v>
                </c:pt>
                <c:pt idx="46">
                  <c:v>8.9155138339920992</c:v>
                </c:pt>
                <c:pt idx="47">
                  <c:v>9.0884387351779008</c:v>
                </c:pt>
                <c:pt idx="48">
                  <c:v>8.90625</c:v>
                </c:pt>
                <c:pt idx="49">
                  <c:v>9.2403656126481994</c:v>
                </c:pt>
                <c:pt idx="50">
                  <c:v>8.9266304347826004</c:v>
                </c:pt>
                <c:pt idx="51">
                  <c:v>8.9482460474307999</c:v>
                </c:pt>
                <c:pt idx="52">
                  <c:v>9.0618824110672005</c:v>
                </c:pt>
                <c:pt idx="53">
                  <c:v>9.2273962450592997</c:v>
                </c:pt>
                <c:pt idx="54">
                  <c:v>9.0754693675888998</c:v>
                </c:pt>
                <c:pt idx="55">
                  <c:v>8.8864871541501991</c:v>
                </c:pt>
                <c:pt idx="56">
                  <c:v>9.2348073122530003</c:v>
                </c:pt>
                <c:pt idx="57">
                  <c:v>9.0371788537549005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DAB7-4962-96A2-CFBBA5B54384}"/>
            </c:ext>
          </c:extLst>
        </c:ser>
        <c:ser>
          <c:idx val="9"/>
          <c:order val="9"/>
          <c:tx>
            <c:v>TA=25, VIN=5V,mean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Stability!$AG$144:$AG$201</c:f>
              <c:numCache>
                <c:formatCode>General</c:formatCode>
                <c:ptCount val="58"/>
                <c:pt idx="0">
                  <c:v>7.7896017026452</c:v>
                </c:pt>
                <c:pt idx="1">
                  <c:v>7.8899361508057</c:v>
                </c:pt>
                <c:pt idx="2">
                  <c:v>7.8169656430525993</c:v>
                </c:pt>
                <c:pt idx="3">
                  <c:v>7.9578392621870995</c:v>
                </c:pt>
                <c:pt idx="4">
                  <c:v>7.9736907114625</c:v>
                </c:pt>
                <c:pt idx="5">
                  <c:v>7.9520394686834992</c:v>
                </c:pt>
                <c:pt idx="6">
                  <c:v>7.9286898563393011</c:v>
                </c:pt>
                <c:pt idx="7">
                  <c:v>7.9928122149590006</c:v>
                </c:pt>
                <c:pt idx="8">
                  <c:v>7.9662083840073006</c:v>
                </c:pt>
                <c:pt idx="9">
                  <c:v>8.0092928970006998</c:v>
                </c:pt>
                <c:pt idx="10">
                  <c:v>9.8879136634891012</c:v>
                </c:pt>
                <c:pt idx="11">
                  <c:v>9.7608030556400003</c:v>
                </c:pt>
                <c:pt idx="12">
                  <c:v>9.5734640199954004</c:v>
                </c:pt>
                <c:pt idx="13">
                  <c:v>9.2368382297050999</c:v>
                </c:pt>
                <c:pt idx="14">
                  <c:v>8.9560609227729007</c:v>
                </c:pt>
                <c:pt idx="15">
                  <c:v>8.6556395370933004</c:v>
                </c:pt>
                <c:pt idx="16">
                  <c:v>8.4654102690786992</c:v>
                </c:pt>
                <c:pt idx="17">
                  <c:v>8.500675714949999</c:v>
                </c:pt>
                <c:pt idx="18">
                  <c:v>10.137045359532001</c:v>
                </c:pt>
                <c:pt idx="19">
                  <c:v>9.1377033292793985</c:v>
                </c:pt>
                <c:pt idx="20">
                  <c:v>9.4124791715104994</c:v>
                </c:pt>
                <c:pt idx="21">
                  <c:v>9.3263886249620001</c:v>
                </c:pt>
                <c:pt idx="22">
                  <c:v>9.3409115128264997</c:v>
                </c:pt>
                <c:pt idx="23">
                  <c:v>9.2319736689141987</c:v>
                </c:pt>
                <c:pt idx="24">
                  <c:v>9.3247694334651001</c:v>
                </c:pt>
                <c:pt idx="25">
                  <c:v>9.5178055640012005</c:v>
                </c:pt>
                <c:pt idx="26">
                  <c:v>9.8306054509349003</c:v>
                </c:pt>
                <c:pt idx="27">
                  <c:v>9.9930194635528</c:v>
                </c:pt>
                <c:pt idx="28">
                  <c:v>10.164162858201999</c:v>
                </c:pt>
                <c:pt idx="29">
                  <c:v>10.216782797604999</c:v>
                </c:pt>
                <c:pt idx="30">
                  <c:v>10.296113109038</c:v>
                </c:pt>
                <c:pt idx="31">
                  <c:v>10.349142620286999</c:v>
                </c:pt>
                <c:pt idx="32">
                  <c:v>10.371663832091999</c:v>
                </c:pt>
                <c:pt idx="33">
                  <c:v>10.412670502984</c:v>
                </c:pt>
                <c:pt idx="34">
                  <c:v>10.421041254940999</c:v>
                </c:pt>
                <c:pt idx="35">
                  <c:v>10.352171181399999</c:v>
                </c:pt>
                <c:pt idx="36">
                  <c:v>10.33438202356</c:v>
                </c:pt>
                <c:pt idx="37">
                  <c:v>10.255881626366</c:v>
                </c:pt>
                <c:pt idx="38">
                  <c:v>10.200030523144999</c:v>
                </c:pt>
                <c:pt idx="39">
                  <c:v>10.040155157342999</c:v>
                </c:pt>
                <c:pt idx="40">
                  <c:v>9.9221006574947008</c:v>
                </c:pt>
                <c:pt idx="41">
                  <c:v>9.8008487609470993</c:v>
                </c:pt>
                <c:pt idx="42">
                  <c:v>9.6826958707054001</c:v>
                </c:pt>
                <c:pt idx="43">
                  <c:v>9.5823673609000011</c:v>
                </c:pt>
                <c:pt idx="44">
                  <c:v>9.3694416996046996</c:v>
                </c:pt>
                <c:pt idx="45">
                  <c:v>9.1892026079205991</c:v>
                </c:pt>
                <c:pt idx="46">
                  <c:v>9.137145123897799</c:v>
                </c:pt>
                <c:pt idx="47">
                  <c:v>9.1371094937670989</c:v>
                </c:pt>
                <c:pt idx="48">
                  <c:v>9.1003787878787996</c:v>
                </c:pt>
                <c:pt idx="49">
                  <c:v>9.1121208954088999</c:v>
                </c:pt>
                <c:pt idx="50">
                  <c:v>9.1338133573588003</c:v>
                </c:pt>
                <c:pt idx="51">
                  <c:v>9.1471334372150004</c:v>
                </c:pt>
                <c:pt idx="52">
                  <c:v>9.1051136363636012</c:v>
                </c:pt>
                <c:pt idx="53">
                  <c:v>9.1060218553824992</c:v>
                </c:pt>
                <c:pt idx="54">
                  <c:v>9.1200901679842001</c:v>
                </c:pt>
                <c:pt idx="55">
                  <c:v>9.0937548438347999</c:v>
                </c:pt>
                <c:pt idx="56">
                  <c:v>9.0383898124466988</c:v>
                </c:pt>
                <c:pt idx="57">
                  <c:v>9.0682958346001996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DAB7-4962-96A2-CFBBA5B54384}"/>
            </c:ext>
          </c:extLst>
        </c:ser>
        <c:ser>
          <c:idx val="10"/>
          <c:order val="10"/>
          <c:tx>
            <c:v>TA=25, VIN=5V,min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Stability!$AH$144:$AH$201</c:f>
              <c:numCache>
                <c:formatCode>General</c:formatCode>
                <c:ptCount val="58"/>
                <c:pt idx="0">
                  <c:v>7.4308300395256994</c:v>
                </c:pt>
                <c:pt idx="1">
                  <c:v>7.5889328063240997</c:v>
                </c:pt>
                <c:pt idx="2">
                  <c:v>7.4308300395256994</c:v>
                </c:pt>
                <c:pt idx="3">
                  <c:v>7.5889328063240997</c:v>
                </c:pt>
                <c:pt idx="4">
                  <c:v>7.5043231225296001</c:v>
                </c:pt>
                <c:pt idx="5">
                  <c:v>7.5018527667983994</c:v>
                </c:pt>
                <c:pt idx="6">
                  <c:v>7.4901185770750995</c:v>
                </c:pt>
                <c:pt idx="7">
                  <c:v>7.5049407114625</c:v>
                </c:pt>
                <c:pt idx="8">
                  <c:v>7.4783843873518006</c:v>
                </c:pt>
                <c:pt idx="9">
                  <c:v>7.4950592885375</c:v>
                </c:pt>
                <c:pt idx="10">
                  <c:v>8.7697628458498009</c:v>
                </c:pt>
                <c:pt idx="11">
                  <c:v>9.2175148221343992</c:v>
                </c:pt>
                <c:pt idx="12">
                  <c:v>9.0773221343873995</c:v>
                </c:pt>
                <c:pt idx="13">
                  <c:v>8.7172677865612993</c:v>
                </c:pt>
                <c:pt idx="14">
                  <c:v>8.5702816205533985</c:v>
                </c:pt>
                <c:pt idx="15">
                  <c:v>8.0990612648220992</c:v>
                </c:pt>
                <c:pt idx="16">
                  <c:v>7.8242341897233008</c:v>
                </c:pt>
                <c:pt idx="17">
                  <c:v>7.8001482213438997</c:v>
                </c:pt>
                <c:pt idx="18">
                  <c:v>7.4685029644268992</c:v>
                </c:pt>
                <c:pt idx="19">
                  <c:v>8.7839673913042997</c:v>
                </c:pt>
                <c:pt idx="20">
                  <c:v>9.0964673913042997</c:v>
                </c:pt>
                <c:pt idx="21">
                  <c:v>9.0699110671937007</c:v>
                </c:pt>
                <c:pt idx="22">
                  <c:v>9.0729990118577</c:v>
                </c:pt>
                <c:pt idx="23">
                  <c:v>8.9266304347826004</c:v>
                </c:pt>
                <c:pt idx="24">
                  <c:v>9.0575592885374991</c:v>
                </c:pt>
                <c:pt idx="25">
                  <c:v>9.2150444664031994</c:v>
                </c:pt>
                <c:pt idx="26">
                  <c:v>9.5486968873518006</c:v>
                </c:pt>
                <c:pt idx="27">
                  <c:v>9.6073678359684003</c:v>
                </c:pt>
                <c:pt idx="28">
                  <c:v>9.7579051383398987</c:v>
                </c:pt>
                <c:pt idx="29">
                  <c:v>9.9377779150197991</c:v>
                </c:pt>
                <c:pt idx="30">
                  <c:v>9.9624814723319997</c:v>
                </c:pt>
                <c:pt idx="31">
                  <c:v>10.018064476285</c:v>
                </c:pt>
                <c:pt idx="32">
                  <c:v>10.132318428854001</c:v>
                </c:pt>
                <c:pt idx="33">
                  <c:v>10.145442193676001</c:v>
                </c:pt>
                <c:pt idx="34">
                  <c:v>10.143126235177998</c:v>
                </c:pt>
                <c:pt idx="35">
                  <c:v>9.9678853754941006</c:v>
                </c:pt>
                <c:pt idx="36">
                  <c:v>9.9740612648220992</c:v>
                </c:pt>
                <c:pt idx="37">
                  <c:v>9.9323740118577</c:v>
                </c:pt>
                <c:pt idx="38">
                  <c:v>9.9246541501976004</c:v>
                </c:pt>
                <c:pt idx="39">
                  <c:v>9.7625370553359989</c:v>
                </c:pt>
                <c:pt idx="40">
                  <c:v>9.5896121541502009</c:v>
                </c:pt>
                <c:pt idx="41">
                  <c:v>9.4066514328062993</c:v>
                </c:pt>
                <c:pt idx="42">
                  <c:v>9.361876235177899</c:v>
                </c:pt>
                <c:pt idx="43">
                  <c:v>9.2013031126482012</c:v>
                </c:pt>
                <c:pt idx="44">
                  <c:v>9.0520009881423</c:v>
                </c:pt>
                <c:pt idx="45">
                  <c:v>8.9013092885376004</c:v>
                </c:pt>
                <c:pt idx="46">
                  <c:v>8.7765563241107003</c:v>
                </c:pt>
                <c:pt idx="47">
                  <c:v>8.8895750988142002</c:v>
                </c:pt>
                <c:pt idx="48">
                  <c:v>8.761734189723299</c:v>
                </c:pt>
                <c:pt idx="49">
                  <c:v>8.772233201580999</c:v>
                </c:pt>
                <c:pt idx="50">
                  <c:v>8.7784090909091006</c:v>
                </c:pt>
                <c:pt idx="51">
                  <c:v>8.7932312252964007</c:v>
                </c:pt>
                <c:pt idx="52">
                  <c:v>8.8871047430830004</c:v>
                </c:pt>
                <c:pt idx="53">
                  <c:v>8.7808794466402986</c:v>
                </c:pt>
                <c:pt idx="54">
                  <c:v>8.7604990118577</c:v>
                </c:pt>
                <c:pt idx="55">
                  <c:v>8.7308547430829986</c:v>
                </c:pt>
                <c:pt idx="56">
                  <c:v>8.7524703557311998</c:v>
                </c:pt>
                <c:pt idx="57">
                  <c:v>8.6270998023715002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DAB7-4962-96A2-CFBBA5B54384}"/>
            </c:ext>
          </c:extLst>
        </c:ser>
        <c:ser>
          <c:idx val="11"/>
          <c:order val="11"/>
          <c:tx>
            <c:v>TA=25, VIN=5V,max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Stability!$AI$144:$AI$201</c:f>
              <c:numCache>
                <c:formatCode>General</c:formatCode>
                <c:ptCount val="58"/>
                <c:pt idx="0">
                  <c:v>8.2213438735178013</c:v>
                </c:pt>
                <c:pt idx="1">
                  <c:v>8.5375494071145983</c:v>
                </c:pt>
                <c:pt idx="2">
                  <c:v>8.3794466403161998</c:v>
                </c:pt>
                <c:pt idx="3">
                  <c:v>8.5375494071145983</c:v>
                </c:pt>
                <c:pt idx="4">
                  <c:v>8.5962203557311998</c:v>
                </c:pt>
                <c:pt idx="5">
                  <c:v>8.3016304347826004</c:v>
                </c:pt>
                <c:pt idx="6">
                  <c:v>8.4412055335968006</c:v>
                </c:pt>
                <c:pt idx="7">
                  <c:v>8.630187747035599</c:v>
                </c:pt>
                <c:pt idx="8">
                  <c:v>8.7654397233202008</c:v>
                </c:pt>
                <c:pt idx="9">
                  <c:v>8.87104743083</c:v>
                </c:pt>
                <c:pt idx="10">
                  <c:v>10.668848814228999</c:v>
                </c:pt>
                <c:pt idx="11">
                  <c:v>10.471837944663999</c:v>
                </c:pt>
                <c:pt idx="12">
                  <c:v>10.184659090908999</c:v>
                </c:pt>
                <c:pt idx="13">
                  <c:v>9.87895256917</c:v>
                </c:pt>
                <c:pt idx="14">
                  <c:v>9.6763833992095005</c:v>
                </c:pt>
                <c:pt idx="15">
                  <c:v>9.3848814229248987</c:v>
                </c:pt>
                <c:pt idx="16">
                  <c:v>13.196640316206</c:v>
                </c:pt>
                <c:pt idx="17">
                  <c:v>12.254199604743</c:v>
                </c:pt>
                <c:pt idx="18">
                  <c:v>12.233819169959999</c:v>
                </c:pt>
                <c:pt idx="19">
                  <c:v>9.6893527667984003</c:v>
                </c:pt>
                <c:pt idx="20">
                  <c:v>10.314970355730999</c:v>
                </c:pt>
                <c:pt idx="21">
                  <c:v>9.6986166007905013</c:v>
                </c:pt>
                <c:pt idx="22">
                  <c:v>9.9641798418971987</c:v>
                </c:pt>
                <c:pt idx="23">
                  <c:v>9.6949110671937007</c:v>
                </c:pt>
                <c:pt idx="24">
                  <c:v>9.9728260869565002</c:v>
                </c:pt>
                <c:pt idx="25">
                  <c:v>10.481101778656001</c:v>
                </c:pt>
                <c:pt idx="26">
                  <c:v>10.389389822134</c:v>
                </c:pt>
                <c:pt idx="27">
                  <c:v>10.358510375493999</c:v>
                </c:pt>
                <c:pt idx="28">
                  <c:v>10.590878211462</c:v>
                </c:pt>
                <c:pt idx="29">
                  <c:v>11.34356472332</c:v>
                </c:pt>
                <c:pt idx="30">
                  <c:v>10.775382905137999</c:v>
                </c:pt>
                <c:pt idx="31">
                  <c:v>10.874197134387</c:v>
                </c:pt>
                <c:pt idx="32">
                  <c:v>11.069509634387</c:v>
                </c:pt>
                <c:pt idx="33">
                  <c:v>11.12123270751</c:v>
                </c:pt>
                <c:pt idx="34">
                  <c:v>10.95293972332</c:v>
                </c:pt>
                <c:pt idx="35">
                  <c:v>10.769979001975999</c:v>
                </c:pt>
                <c:pt idx="36">
                  <c:v>10.71130805336</c:v>
                </c:pt>
                <c:pt idx="37">
                  <c:v>10.671936758893001</c:v>
                </c:pt>
                <c:pt idx="38">
                  <c:v>10.722115859684001</c:v>
                </c:pt>
                <c:pt idx="39">
                  <c:v>10.373950098813999</c:v>
                </c:pt>
                <c:pt idx="40">
                  <c:v>10.376266057312</c:v>
                </c:pt>
                <c:pt idx="41">
                  <c:v>10.30910326087</c:v>
                </c:pt>
                <c:pt idx="42">
                  <c:v>10.313735177866</c:v>
                </c:pt>
                <c:pt idx="43">
                  <c:v>9.9609375</c:v>
                </c:pt>
                <c:pt idx="44">
                  <c:v>9.6875</c:v>
                </c:pt>
                <c:pt idx="45">
                  <c:v>9.521986166007899</c:v>
                </c:pt>
                <c:pt idx="46">
                  <c:v>9.5417490118577</c:v>
                </c:pt>
                <c:pt idx="47">
                  <c:v>9.5639822134386989</c:v>
                </c:pt>
                <c:pt idx="48">
                  <c:v>9.6979990118577</c:v>
                </c:pt>
                <c:pt idx="49">
                  <c:v>9.421936758893299</c:v>
                </c:pt>
                <c:pt idx="50">
                  <c:v>9.5812747035573</c:v>
                </c:pt>
                <c:pt idx="51">
                  <c:v>9.5423666007905013</c:v>
                </c:pt>
                <c:pt idx="52">
                  <c:v>9.7245553359684003</c:v>
                </c:pt>
                <c:pt idx="53">
                  <c:v>9.6831768774703999</c:v>
                </c:pt>
                <c:pt idx="54">
                  <c:v>9.7239377470356008</c:v>
                </c:pt>
                <c:pt idx="55">
                  <c:v>9.5405138339920992</c:v>
                </c:pt>
                <c:pt idx="56">
                  <c:v>9.4274950592884998</c:v>
                </c:pt>
                <c:pt idx="57">
                  <c:v>9.5812747035573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DAB7-4962-96A2-CFBBA5B54384}"/>
            </c:ext>
          </c:extLst>
        </c:ser>
        <c:ser>
          <c:idx val="12"/>
          <c:order val="12"/>
          <c:tx>
            <c:v>TA=25, VIN=5.5V,vpp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Stability!$AF$205:$AF$262</c:f>
              <c:numCache>
                <c:formatCode>General</c:formatCode>
                <c:ptCount val="58"/>
                <c:pt idx="0">
                  <c:v>8.5375494071145983</c:v>
                </c:pt>
                <c:pt idx="1">
                  <c:v>8.6956521739130004</c:v>
                </c:pt>
                <c:pt idx="2">
                  <c:v>8.6956521739130004</c:v>
                </c:pt>
                <c:pt idx="3">
                  <c:v>8.6956521739130004</c:v>
                </c:pt>
                <c:pt idx="4">
                  <c:v>8.5875741106719001</c:v>
                </c:pt>
                <c:pt idx="5">
                  <c:v>8.7283843873518006</c:v>
                </c:pt>
                <c:pt idx="6">
                  <c:v>8.7561758893280999</c:v>
                </c:pt>
                <c:pt idx="7">
                  <c:v>8.7530879446639993</c:v>
                </c:pt>
                <c:pt idx="8">
                  <c:v>8.6153656126481994</c:v>
                </c:pt>
                <c:pt idx="9">
                  <c:v>8.4442934782608994</c:v>
                </c:pt>
                <c:pt idx="10">
                  <c:v>10.812747035573</c:v>
                </c:pt>
                <c:pt idx="11">
                  <c:v>10.758399209485999</c:v>
                </c:pt>
                <c:pt idx="12">
                  <c:v>10.194540513833999</c:v>
                </c:pt>
                <c:pt idx="13">
                  <c:v>10.336585968379001</c:v>
                </c:pt>
                <c:pt idx="14">
                  <c:v>10.010499011858</c:v>
                </c:pt>
                <c:pt idx="15">
                  <c:v>9.8418972332015997</c:v>
                </c:pt>
                <c:pt idx="16">
                  <c:v>9.5652173913042997</c:v>
                </c:pt>
                <c:pt idx="17">
                  <c:v>9.207015810276701</c:v>
                </c:pt>
                <c:pt idx="18">
                  <c:v>8.7450592885376004</c:v>
                </c:pt>
                <c:pt idx="19">
                  <c:v>10.149456521739001</c:v>
                </c:pt>
                <c:pt idx="20">
                  <c:v>10.786808300395</c:v>
                </c:pt>
                <c:pt idx="21">
                  <c:v>11.109807312253</c:v>
                </c:pt>
                <c:pt idx="22">
                  <c:v>11.575160573123</c:v>
                </c:pt>
                <c:pt idx="23">
                  <c:v>11.169867835967999</c:v>
                </c:pt>
                <c:pt idx="24">
                  <c:v>10.92592020751</c:v>
                </c:pt>
                <c:pt idx="25">
                  <c:v>11.69559041502</c:v>
                </c:pt>
                <c:pt idx="26">
                  <c:v>11.135900444664001</c:v>
                </c:pt>
                <c:pt idx="27">
                  <c:v>10.75762722332</c:v>
                </c:pt>
                <c:pt idx="28">
                  <c:v>10.96451951581</c:v>
                </c:pt>
                <c:pt idx="29">
                  <c:v>10.53529520751</c:v>
                </c:pt>
                <c:pt idx="30">
                  <c:v>10.719799901185999</c:v>
                </c:pt>
                <c:pt idx="31">
                  <c:v>10.189445405137999</c:v>
                </c:pt>
                <c:pt idx="32">
                  <c:v>10.561542737153999</c:v>
                </c:pt>
                <c:pt idx="33">
                  <c:v>10.736783596838</c:v>
                </c:pt>
                <c:pt idx="34">
                  <c:v>10.954483695652</c:v>
                </c:pt>
                <c:pt idx="35">
                  <c:v>10.735239624505999</c:v>
                </c:pt>
                <c:pt idx="36">
                  <c:v>10.958343626482</c:v>
                </c:pt>
                <c:pt idx="37">
                  <c:v>10.895812747036</c:v>
                </c:pt>
                <c:pt idx="38">
                  <c:v>11.15983201581</c:v>
                </c:pt>
                <c:pt idx="39">
                  <c:v>11.318089179842001</c:v>
                </c:pt>
                <c:pt idx="40">
                  <c:v>11.56975666996</c:v>
                </c:pt>
                <c:pt idx="41">
                  <c:v>11.33970479249</c:v>
                </c:pt>
                <c:pt idx="42">
                  <c:v>11.193799407115</c:v>
                </c:pt>
                <c:pt idx="43">
                  <c:v>11.555088932806001</c:v>
                </c:pt>
                <c:pt idx="44">
                  <c:v>11.528841403162</c:v>
                </c:pt>
                <c:pt idx="45">
                  <c:v>11.502593873518</c:v>
                </c:pt>
                <c:pt idx="46">
                  <c:v>11.28180583004</c:v>
                </c:pt>
                <c:pt idx="47">
                  <c:v>11.323493083003999</c:v>
                </c:pt>
                <c:pt idx="48">
                  <c:v>11.315773221343999</c:v>
                </c:pt>
                <c:pt idx="49">
                  <c:v>10.93364006917</c:v>
                </c:pt>
                <c:pt idx="50">
                  <c:v>11.10193305336</c:v>
                </c:pt>
                <c:pt idx="51">
                  <c:v>10.546875</c:v>
                </c:pt>
                <c:pt idx="52">
                  <c:v>10.940587944663999</c:v>
                </c:pt>
                <c:pt idx="53">
                  <c:v>10.573122529643999</c:v>
                </c:pt>
                <c:pt idx="54">
                  <c:v>10.393249752964</c:v>
                </c:pt>
                <c:pt idx="55">
                  <c:v>10.37858201581</c:v>
                </c:pt>
                <c:pt idx="56">
                  <c:v>10.333034832016001</c:v>
                </c:pt>
                <c:pt idx="57">
                  <c:v>10.143898221344001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DAB7-4962-96A2-CFBBA5B54384}"/>
            </c:ext>
          </c:extLst>
        </c:ser>
        <c:ser>
          <c:idx val="13"/>
          <c:order val="13"/>
          <c:tx>
            <c:v>TA=25, VIN=5.5V,mean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Stability!$AG$205:$AG$262</c:f>
              <c:numCache>
                <c:formatCode>General</c:formatCode>
                <c:ptCount val="58"/>
                <c:pt idx="0">
                  <c:v>8.5922772879295</c:v>
                </c:pt>
                <c:pt idx="1">
                  <c:v>8.6429512516469007</c:v>
                </c:pt>
                <c:pt idx="2">
                  <c:v>8.5983581635756003</c:v>
                </c:pt>
                <c:pt idx="3">
                  <c:v>8.7018522824148992</c:v>
                </c:pt>
                <c:pt idx="4">
                  <c:v>8.7690146131043001</c:v>
                </c:pt>
                <c:pt idx="5">
                  <c:v>8.7259503603812991</c:v>
                </c:pt>
                <c:pt idx="6">
                  <c:v>8.6709011097598001</c:v>
                </c:pt>
                <c:pt idx="7">
                  <c:v>8.6961509957434</c:v>
                </c:pt>
                <c:pt idx="8">
                  <c:v>8.6883598738217991</c:v>
                </c:pt>
                <c:pt idx="9">
                  <c:v>8.6636325630891005</c:v>
                </c:pt>
                <c:pt idx="10">
                  <c:v>10.792164696716</c:v>
                </c:pt>
                <c:pt idx="11">
                  <c:v>10.785584999240001</c:v>
                </c:pt>
                <c:pt idx="12">
                  <c:v>10.533204906507001</c:v>
                </c:pt>
                <c:pt idx="13">
                  <c:v>10.204623840832999</c:v>
                </c:pt>
                <c:pt idx="14">
                  <c:v>10.008456217695</c:v>
                </c:pt>
                <c:pt idx="15">
                  <c:v>9.7554832209563997</c:v>
                </c:pt>
                <c:pt idx="16">
                  <c:v>9.4352030442384009</c:v>
                </c:pt>
                <c:pt idx="17">
                  <c:v>9.2320705456095009</c:v>
                </c:pt>
                <c:pt idx="18">
                  <c:v>9.0748517786561003</c:v>
                </c:pt>
                <c:pt idx="19">
                  <c:v>10.105208091142</c:v>
                </c:pt>
                <c:pt idx="20">
                  <c:v>10.741554774084001</c:v>
                </c:pt>
                <c:pt idx="21">
                  <c:v>11.09905888948</c:v>
                </c:pt>
                <c:pt idx="22">
                  <c:v>11.204637487406</c:v>
                </c:pt>
                <c:pt idx="23">
                  <c:v>11.134689485972</c:v>
                </c:pt>
                <c:pt idx="24">
                  <c:v>11.090292712935002</c:v>
                </c:pt>
                <c:pt idx="25">
                  <c:v>11.096054081787999</c:v>
                </c:pt>
                <c:pt idx="26">
                  <c:v>10.892472422279001</c:v>
                </c:pt>
                <c:pt idx="27">
                  <c:v>10.841654948313</c:v>
                </c:pt>
                <c:pt idx="28">
                  <c:v>10.764352410497001</c:v>
                </c:pt>
                <c:pt idx="29">
                  <c:v>10.590610985482</c:v>
                </c:pt>
                <c:pt idx="30">
                  <c:v>10.496120693831001</c:v>
                </c:pt>
                <c:pt idx="31">
                  <c:v>10.30381812481</c:v>
                </c:pt>
                <c:pt idx="32">
                  <c:v>10.379606382068999</c:v>
                </c:pt>
                <c:pt idx="33">
                  <c:v>10.595599203785</c:v>
                </c:pt>
                <c:pt idx="34">
                  <c:v>10.775337494186999</c:v>
                </c:pt>
                <c:pt idx="35">
                  <c:v>10.918007349307999</c:v>
                </c:pt>
                <c:pt idx="36">
                  <c:v>11.022225481719</c:v>
                </c:pt>
                <c:pt idx="37">
                  <c:v>11.096989372720001</c:v>
                </c:pt>
                <c:pt idx="38">
                  <c:v>11.256909276186001</c:v>
                </c:pt>
                <c:pt idx="39">
                  <c:v>11.415768135317</c:v>
                </c:pt>
                <c:pt idx="40">
                  <c:v>11.448510304233999</c:v>
                </c:pt>
                <c:pt idx="41">
                  <c:v>11.462806894192999</c:v>
                </c:pt>
                <c:pt idx="42">
                  <c:v>11.461754291638</c:v>
                </c:pt>
                <c:pt idx="43">
                  <c:v>11.480859493767001</c:v>
                </c:pt>
                <c:pt idx="44">
                  <c:v>11.417363631613</c:v>
                </c:pt>
                <c:pt idx="45">
                  <c:v>11.362196312519</c:v>
                </c:pt>
                <c:pt idx="46">
                  <c:v>11.350058489305001</c:v>
                </c:pt>
                <c:pt idx="47">
                  <c:v>11.176815711462</c:v>
                </c:pt>
                <c:pt idx="48">
                  <c:v>11.095193020295</c:v>
                </c:pt>
                <c:pt idx="49">
                  <c:v>11.017474797621</c:v>
                </c:pt>
                <c:pt idx="50">
                  <c:v>10.860967410679999</c:v>
                </c:pt>
                <c:pt idx="51">
                  <c:v>10.7775474938</c:v>
                </c:pt>
                <c:pt idx="52">
                  <c:v>10.734664419127</c:v>
                </c:pt>
                <c:pt idx="53">
                  <c:v>10.665670047663001</c:v>
                </c:pt>
                <c:pt idx="54">
                  <c:v>10.47861360786</c:v>
                </c:pt>
                <c:pt idx="55">
                  <c:v>10.341905104433001</c:v>
                </c:pt>
                <c:pt idx="56">
                  <c:v>10.247181062823</c:v>
                </c:pt>
                <c:pt idx="57">
                  <c:v>10.255539297658999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DAB7-4962-96A2-CFBBA5B54384}"/>
            </c:ext>
          </c:extLst>
        </c:ser>
        <c:ser>
          <c:idx val="14"/>
          <c:order val="14"/>
          <c:tx>
            <c:v>TA=25, VIN=5.5V,min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Stability!$AH$205:$AH$262</c:f>
              <c:numCache>
                <c:formatCode>General</c:formatCode>
                <c:ptCount val="58"/>
                <c:pt idx="0">
                  <c:v>8.2213438735178013</c:v>
                </c:pt>
                <c:pt idx="1">
                  <c:v>8.2213438735178013</c:v>
                </c:pt>
                <c:pt idx="2">
                  <c:v>8.2213438735178013</c:v>
                </c:pt>
                <c:pt idx="3">
                  <c:v>8.3794466403161998</c:v>
                </c:pt>
                <c:pt idx="4">
                  <c:v>8.2719861660079008</c:v>
                </c:pt>
                <c:pt idx="5">
                  <c:v>8.4319416996047014</c:v>
                </c:pt>
                <c:pt idx="6">
                  <c:v>8.3899456521738998</c:v>
                </c:pt>
                <c:pt idx="7">
                  <c:v>8.4300889328062993</c:v>
                </c:pt>
                <c:pt idx="8">
                  <c:v>8.3133646245058994</c:v>
                </c:pt>
                <c:pt idx="9">
                  <c:v>8.2553112648220992</c:v>
                </c:pt>
                <c:pt idx="10">
                  <c:v>9.8486907114623996</c:v>
                </c:pt>
                <c:pt idx="11">
                  <c:v>10.478013833992</c:v>
                </c:pt>
                <c:pt idx="12">
                  <c:v>10.010499011858</c:v>
                </c:pt>
                <c:pt idx="13">
                  <c:v>9.7066452569169996</c:v>
                </c:pt>
                <c:pt idx="14">
                  <c:v>9.3910573122530003</c:v>
                </c:pt>
                <c:pt idx="15">
                  <c:v>9.2175148221343992</c:v>
                </c:pt>
                <c:pt idx="16">
                  <c:v>9.053236166007899</c:v>
                </c:pt>
                <c:pt idx="17">
                  <c:v>8.7586462450592997</c:v>
                </c:pt>
                <c:pt idx="18">
                  <c:v>8.4418231225296001</c:v>
                </c:pt>
                <c:pt idx="19">
                  <c:v>9.7264081027667988</c:v>
                </c:pt>
                <c:pt idx="20">
                  <c:v>10.332880434783</c:v>
                </c:pt>
                <c:pt idx="21">
                  <c:v>10.820158102767</c:v>
                </c:pt>
                <c:pt idx="22">
                  <c:v>10.912796442688</c:v>
                </c:pt>
                <c:pt idx="23">
                  <c:v>10.945991847826001</c:v>
                </c:pt>
                <c:pt idx="24">
                  <c:v>10.796226531621</c:v>
                </c:pt>
                <c:pt idx="25">
                  <c:v>10.766891057312</c:v>
                </c:pt>
                <c:pt idx="26">
                  <c:v>10.578526432806001</c:v>
                </c:pt>
                <c:pt idx="27">
                  <c:v>10.563086709486001</c:v>
                </c:pt>
                <c:pt idx="28">
                  <c:v>10.363914278655999</c:v>
                </c:pt>
                <c:pt idx="29">
                  <c:v>10.341526679842001</c:v>
                </c:pt>
                <c:pt idx="30">
                  <c:v>10.177093626482</c:v>
                </c:pt>
                <c:pt idx="31">
                  <c:v>9.9686573616600995</c:v>
                </c:pt>
                <c:pt idx="32">
                  <c:v>9.9740612648220992</c:v>
                </c:pt>
                <c:pt idx="33">
                  <c:v>10.335350790513999</c:v>
                </c:pt>
                <c:pt idx="34">
                  <c:v>10.543787055336001</c:v>
                </c:pt>
                <c:pt idx="35">
                  <c:v>10.574666501976001</c:v>
                </c:pt>
                <c:pt idx="36">
                  <c:v>10.755311264822</c:v>
                </c:pt>
                <c:pt idx="37">
                  <c:v>10.774610918972</c:v>
                </c:pt>
                <c:pt idx="38">
                  <c:v>10.952167737153999</c:v>
                </c:pt>
                <c:pt idx="39">
                  <c:v>10.978415266798001</c:v>
                </c:pt>
                <c:pt idx="40">
                  <c:v>11.115056818182</c:v>
                </c:pt>
                <c:pt idx="41">
                  <c:v>11.110424901186001</c:v>
                </c:pt>
                <c:pt idx="42">
                  <c:v>11.127408596837999</c:v>
                </c:pt>
                <c:pt idx="43">
                  <c:v>11.145936264822</c:v>
                </c:pt>
                <c:pt idx="44">
                  <c:v>11.14439229249</c:v>
                </c:pt>
                <c:pt idx="45">
                  <c:v>10.993083003953</c:v>
                </c:pt>
                <c:pt idx="46">
                  <c:v>10.992311017787001</c:v>
                </c:pt>
                <c:pt idx="47">
                  <c:v>10.916656373518</c:v>
                </c:pt>
                <c:pt idx="48">
                  <c:v>10.75762722332</c:v>
                </c:pt>
                <c:pt idx="49">
                  <c:v>10.736011610672</c:v>
                </c:pt>
                <c:pt idx="50">
                  <c:v>10.556138833992</c:v>
                </c:pt>
                <c:pt idx="51">
                  <c:v>10.358510375493999</c:v>
                </c:pt>
                <c:pt idx="52">
                  <c:v>10.395565711462</c:v>
                </c:pt>
                <c:pt idx="53">
                  <c:v>10.35542243083</c:v>
                </c:pt>
                <c:pt idx="54">
                  <c:v>10.008028656125999</c:v>
                </c:pt>
                <c:pt idx="55">
                  <c:v>9.9563055830039993</c:v>
                </c:pt>
                <c:pt idx="56">
                  <c:v>9.9640254446639993</c:v>
                </c:pt>
                <c:pt idx="57">
                  <c:v>9.7957324604743015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DAB7-4962-96A2-CFBBA5B54384}"/>
            </c:ext>
          </c:extLst>
        </c:ser>
        <c:ser>
          <c:idx val="15"/>
          <c:order val="15"/>
          <c:tx>
            <c:v>TA=25, VIN=5.5V,max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Stability!$AI$205:$AI$262</c:f>
              <c:numCache>
                <c:formatCode>General</c:formatCode>
                <c:ptCount val="58"/>
                <c:pt idx="0">
                  <c:v>9.0118577075098987</c:v>
                </c:pt>
                <c:pt idx="1">
                  <c:v>9.1699604743083007</c:v>
                </c:pt>
                <c:pt idx="2">
                  <c:v>9.3280632411066993</c:v>
                </c:pt>
                <c:pt idx="3">
                  <c:v>9.0118577075098987</c:v>
                </c:pt>
                <c:pt idx="4">
                  <c:v>9.5275444664031994</c:v>
                </c:pt>
                <c:pt idx="5">
                  <c:v>9.2267786561265002</c:v>
                </c:pt>
                <c:pt idx="6">
                  <c:v>9.0760869565216993</c:v>
                </c:pt>
                <c:pt idx="7">
                  <c:v>9.207015810276701</c:v>
                </c:pt>
                <c:pt idx="8">
                  <c:v>9.1001729249011998</c:v>
                </c:pt>
                <c:pt idx="9">
                  <c:v>9.399085968379401</c:v>
                </c:pt>
                <c:pt idx="10">
                  <c:v>11.6020256917</c:v>
                </c:pt>
                <c:pt idx="11">
                  <c:v>11.262969367589001</c:v>
                </c:pt>
                <c:pt idx="12">
                  <c:v>11.131422924900999</c:v>
                </c:pt>
                <c:pt idx="13">
                  <c:v>10.910943675888999</c:v>
                </c:pt>
                <c:pt idx="14">
                  <c:v>10.854743083003999</c:v>
                </c:pt>
                <c:pt idx="15">
                  <c:v>10.187747035573</c:v>
                </c:pt>
                <c:pt idx="16">
                  <c:v>10.016057312253</c:v>
                </c:pt>
                <c:pt idx="17">
                  <c:v>9.8351037549407003</c:v>
                </c:pt>
                <c:pt idx="18">
                  <c:v>13.97233201581</c:v>
                </c:pt>
                <c:pt idx="19">
                  <c:v>10.484807312253</c:v>
                </c:pt>
                <c:pt idx="20">
                  <c:v>11.262969367589001</c:v>
                </c:pt>
                <c:pt idx="21">
                  <c:v>11.576086956521999</c:v>
                </c:pt>
                <c:pt idx="22">
                  <c:v>11.697906373518</c:v>
                </c:pt>
                <c:pt idx="23">
                  <c:v>11.386023962450999</c:v>
                </c:pt>
                <c:pt idx="24">
                  <c:v>11.521121541502</c:v>
                </c:pt>
                <c:pt idx="25">
                  <c:v>11.782824851779001</c:v>
                </c:pt>
                <c:pt idx="26">
                  <c:v>11.264822134387</c:v>
                </c:pt>
                <c:pt idx="27">
                  <c:v>11.173727766797999</c:v>
                </c:pt>
                <c:pt idx="28">
                  <c:v>11.125864624506001</c:v>
                </c:pt>
                <c:pt idx="29">
                  <c:v>10.989223073123</c:v>
                </c:pt>
                <c:pt idx="30">
                  <c:v>10.920516304348</c:v>
                </c:pt>
                <c:pt idx="31">
                  <c:v>10.958343626482</c:v>
                </c:pt>
                <c:pt idx="32">
                  <c:v>10.759943181817999</c:v>
                </c:pt>
                <c:pt idx="33">
                  <c:v>11.118916749012</c:v>
                </c:pt>
                <c:pt idx="34">
                  <c:v>11.15983201581</c:v>
                </c:pt>
                <c:pt idx="35">
                  <c:v>11.310369318182001</c:v>
                </c:pt>
                <c:pt idx="36">
                  <c:v>11.546597084979998</c:v>
                </c:pt>
                <c:pt idx="37">
                  <c:v>11.375216156125999</c:v>
                </c:pt>
                <c:pt idx="38">
                  <c:v>11.547369071146001</c:v>
                </c:pt>
                <c:pt idx="39">
                  <c:v>11.923326333992</c:v>
                </c:pt>
                <c:pt idx="40">
                  <c:v>11.901710721343999</c:v>
                </c:pt>
                <c:pt idx="41">
                  <c:v>12.058423913042999</c:v>
                </c:pt>
                <c:pt idx="42">
                  <c:v>11.861567440711001</c:v>
                </c:pt>
                <c:pt idx="43">
                  <c:v>11.941854001975999</c:v>
                </c:pt>
                <c:pt idx="44">
                  <c:v>11.731873764822</c:v>
                </c:pt>
                <c:pt idx="45">
                  <c:v>11.92564229249</c:v>
                </c:pt>
                <c:pt idx="46">
                  <c:v>11.737277667984001</c:v>
                </c:pt>
                <c:pt idx="47">
                  <c:v>11.715662055335999</c:v>
                </c:pt>
                <c:pt idx="48">
                  <c:v>11.584424407115002</c:v>
                </c:pt>
                <c:pt idx="49">
                  <c:v>11.692502470355999</c:v>
                </c:pt>
                <c:pt idx="50">
                  <c:v>11.3667243083</c:v>
                </c:pt>
                <c:pt idx="51">
                  <c:v>11.183763586956999</c:v>
                </c:pt>
                <c:pt idx="52">
                  <c:v>11.138988389327999</c:v>
                </c:pt>
                <c:pt idx="53">
                  <c:v>11.273313982213001</c:v>
                </c:pt>
                <c:pt idx="54">
                  <c:v>10.903532608696</c:v>
                </c:pt>
                <c:pt idx="55">
                  <c:v>10.7807868083</c:v>
                </c:pt>
                <c:pt idx="56">
                  <c:v>10.597054100791</c:v>
                </c:pt>
                <c:pt idx="57">
                  <c:v>10.704360177865999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DAB7-4962-96A2-CFBBA5B543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21096"/>
        <c:axId val="487721424"/>
      </c:scatterChart>
      <c:valAx>
        <c:axId val="487721096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21424"/>
        <c:crosses val="autoZero"/>
        <c:crossBetween val="midCat"/>
      </c:valAx>
      <c:valAx>
        <c:axId val="48772142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Vpp (mV)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2109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Frequency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VIN=2.5V,Fsw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Stability!$Q$271:$Q$328</c:f>
              <c:numCache>
                <c:formatCode>General</c:formatCode>
                <c:ptCount val="58"/>
                <c:pt idx="0">
                  <c:v>3136.7966723017998</c:v>
                </c:pt>
                <c:pt idx="1">
                  <c:v>3107.7840011697003</c:v>
                </c:pt>
                <c:pt idx="2">
                  <c:v>16.083713273654002</c:v>
                </c:pt>
                <c:pt idx="3">
                  <c:v>3142.5337242073001</c:v>
                </c:pt>
                <c:pt idx="4">
                  <c:v>3151.5634754320999</c:v>
                </c:pt>
                <c:pt idx="5">
                  <c:v>3141.708730111</c:v>
                </c:pt>
                <c:pt idx="6">
                  <c:v>3154.9397920126003</c:v>
                </c:pt>
                <c:pt idx="7">
                  <c:v>3143.2132826646998</c:v>
                </c:pt>
                <c:pt idx="8">
                  <c:v>3145.9963846506002</c:v>
                </c:pt>
                <c:pt idx="9">
                  <c:v>3155.9024024832997</c:v>
                </c:pt>
                <c:pt idx="10">
                  <c:v>2215.3374205404998</c:v>
                </c:pt>
                <c:pt idx="11">
                  <c:v>12752.780338262999</c:v>
                </c:pt>
                <c:pt idx="12">
                  <c:v>12883.025557946001</c:v>
                </c:pt>
                <c:pt idx="13">
                  <c:v>12787.587966374</c:v>
                </c:pt>
                <c:pt idx="14">
                  <c:v>3019.1061023187999</c:v>
                </c:pt>
                <c:pt idx="15">
                  <c:v>2992.5734132964003</c:v>
                </c:pt>
                <c:pt idx="16">
                  <c:v>3005.0143197054999</c:v>
                </c:pt>
                <c:pt idx="17">
                  <c:v>2974.7851004730996</c:v>
                </c:pt>
                <c:pt idx="18">
                  <c:v>3015.7175579162999</c:v>
                </c:pt>
                <c:pt idx="19">
                  <c:v>2107.0375679959998</c:v>
                </c:pt>
                <c:pt idx="20">
                  <c:v>1345.6493260871</c:v>
                </c:pt>
                <c:pt idx="21">
                  <c:v>1958.5879394475</c:v>
                </c:pt>
                <c:pt idx="22">
                  <c:v>2386.9827232253001</c:v>
                </c:pt>
                <c:pt idx="23">
                  <c:v>2368.5187286675</c:v>
                </c:pt>
                <c:pt idx="24">
                  <c:v>2360.7608315084999</c:v>
                </c:pt>
                <c:pt idx="25">
                  <c:v>2366.3212058681997</c:v>
                </c:pt>
                <c:pt idx="26">
                  <c:v>2354.5464037579</c:v>
                </c:pt>
                <c:pt idx="27">
                  <c:v>2360.7932872474998</c:v>
                </c:pt>
                <c:pt idx="28">
                  <c:v>2359.5388062251</c:v>
                </c:pt>
                <c:pt idx="29">
                  <c:v>2353.5288830346999</c:v>
                </c:pt>
                <c:pt idx="30">
                  <c:v>2354.1845521999999</c:v>
                </c:pt>
                <c:pt idx="31">
                  <c:v>2354.3338961431004</c:v>
                </c:pt>
                <c:pt idx="32">
                  <c:v>2338.7157425955997</c:v>
                </c:pt>
                <c:pt idx="33">
                  <c:v>2368.5715913468998</c:v>
                </c:pt>
                <c:pt idx="34">
                  <c:v>2352.3625713829997</c:v>
                </c:pt>
                <c:pt idx="35">
                  <c:v>2339.8542888110001</c:v>
                </c:pt>
                <c:pt idx="36">
                  <c:v>2382.5947536204003</c:v>
                </c:pt>
                <c:pt idx="37">
                  <c:v>2342.3409374783</c:v>
                </c:pt>
                <c:pt idx="38">
                  <c:v>2349.5206827739003</c:v>
                </c:pt>
                <c:pt idx="39">
                  <c:v>2357.8275645883</c:v>
                </c:pt>
                <c:pt idx="40">
                  <c:v>2391.1828439781002</c:v>
                </c:pt>
                <c:pt idx="41">
                  <c:v>2356.7854603705</c:v>
                </c:pt>
                <c:pt idx="42">
                  <c:v>2336.3610986000003</c:v>
                </c:pt>
                <c:pt idx="43">
                  <c:v>2386.23411489</c:v>
                </c:pt>
                <c:pt idx="44">
                  <c:v>2364.6534999922001</c:v>
                </c:pt>
                <c:pt idx="45">
                  <c:v>2381.4694538746999</c:v>
                </c:pt>
                <c:pt idx="46">
                  <c:v>2394.0012524228</c:v>
                </c:pt>
                <c:pt idx="47">
                  <c:v>2375.7094449944998</c:v>
                </c:pt>
                <c:pt idx="48">
                  <c:v>2371.7653275533999</c:v>
                </c:pt>
                <c:pt idx="49">
                  <c:v>2328.1920003507998</c:v>
                </c:pt>
                <c:pt idx="50">
                  <c:v>2364.4772285258996</c:v>
                </c:pt>
                <c:pt idx="51">
                  <c:v>2372.1148013816</c:v>
                </c:pt>
                <c:pt idx="52">
                  <c:v>2329.3623726618002</c:v>
                </c:pt>
                <c:pt idx="53">
                  <c:v>2381.9515234932001</c:v>
                </c:pt>
                <c:pt idx="54">
                  <c:v>2326.0432510559999</c:v>
                </c:pt>
                <c:pt idx="55">
                  <c:v>2347.4045881015004</c:v>
                </c:pt>
                <c:pt idx="56">
                  <c:v>2372.0733455256</c:v>
                </c:pt>
                <c:pt idx="57">
                  <c:v>2385.5142309672001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FEF8-4DA3-BBE0-DDC52D2C7FF9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Stability!$R$271:$R$328</c:f>
              <c:numCache>
                <c:formatCode>General</c:formatCode>
                <c:ptCount val="58"/>
                <c:pt idx="0">
                  <c:v>5231.0656483744006</c:v>
                </c:pt>
                <c:pt idx="1">
                  <c:v>5387.0694498824996</c:v>
                </c:pt>
                <c:pt idx="2">
                  <c:v>5556.0644783194002</c:v>
                </c:pt>
                <c:pt idx="3">
                  <c:v>5516.1219738771997</c:v>
                </c:pt>
                <c:pt idx="4">
                  <c:v>5531.1200455053004</c:v>
                </c:pt>
                <c:pt idx="5">
                  <c:v>5450.8037527798997</c:v>
                </c:pt>
                <c:pt idx="6">
                  <c:v>5545.9726321414</c:v>
                </c:pt>
                <c:pt idx="7">
                  <c:v>5630.1743133496993</c:v>
                </c:pt>
                <c:pt idx="8">
                  <c:v>5503.4742979988996</c:v>
                </c:pt>
                <c:pt idx="9">
                  <c:v>5486.2607885831003</c:v>
                </c:pt>
                <c:pt idx="10">
                  <c:v>5003.6986932416994</c:v>
                </c:pt>
                <c:pt idx="11">
                  <c:v>6738.0651410378005</c:v>
                </c:pt>
                <c:pt idx="12">
                  <c:v>7064.8032600073002</c:v>
                </c:pt>
                <c:pt idx="13">
                  <c:v>5935.7539843126997</c:v>
                </c:pt>
                <c:pt idx="14">
                  <c:v>6431.0922263802995</c:v>
                </c:pt>
                <c:pt idx="15">
                  <c:v>6163.1632996492008</c:v>
                </c:pt>
                <c:pt idx="16">
                  <c:v>6591.7824354082995</c:v>
                </c:pt>
                <c:pt idx="17">
                  <c:v>5506.7346640756996</c:v>
                </c:pt>
                <c:pt idx="18">
                  <c:v>6134.5170815311003</c:v>
                </c:pt>
                <c:pt idx="19">
                  <c:v>6509.5628362955003</c:v>
                </c:pt>
                <c:pt idx="20">
                  <c:v>5399.3641822865002</c:v>
                </c:pt>
                <c:pt idx="21">
                  <c:v>2856.6570826655002</c:v>
                </c:pt>
                <c:pt idx="22">
                  <c:v>2353.9916912874</c:v>
                </c:pt>
                <c:pt idx="23">
                  <c:v>2353.4545548187002</c:v>
                </c:pt>
                <c:pt idx="24">
                  <c:v>2353.0059237028004</c:v>
                </c:pt>
                <c:pt idx="25">
                  <c:v>2353.4817540823997</c:v>
                </c:pt>
                <c:pt idx="26">
                  <c:v>2353.3421422173001</c:v>
                </c:pt>
                <c:pt idx="27">
                  <c:v>2352.9133674449999</c:v>
                </c:pt>
                <c:pt idx="28">
                  <c:v>2353.4134622714</c:v>
                </c:pt>
                <c:pt idx="29">
                  <c:v>2353.1055880371996</c:v>
                </c:pt>
                <c:pt idx="30">
                  <c:v>2352.6941813132999</c:v>
                </c:pt>
                <c:pt idx="31">
                  <c:v>2353.2839815888001</c:v>
                </c:pt>
                <c:pt idx="32">
                  <c:v>2353.7248933026999</c:v>
                </c:pt>
                <c:pt idx="33">
                  <c:v>2353.2363585184999</c:v>
                </c:pt>
                <c:pt idx="34">
                  <c:v>2352.6019351023997</c:v>
                </c:pt>
                <c:pt idx="35">
                  <c:v>2352.4549566327</c:v>
                </c:pt>
                <c:pt idx="36">
                  <c:v>2353.9955706812998</c:v>
                </c:pt>
                <c:pt idx="37">
                  <c:v>2354.1503020958999</c:v>
                </c:pt>
                <c:pt idx="38">
                  <c:v>2352.7659966588999</c:v>
                </c:pt>
                <c:pt idx="39">
                  <c:v>2353.3321477601999</c:v>
                </c:pt>
                <c:pt idx="40">
                  <c:v>2354.0774092399997</c:v>
                </c:pt>
                <c:pt idx="41">
                  <c:v>2354.3426630048998</c:v>
                </c:pt>
                <c:pt idx="42">
                  <c:v>2354.5124023891999</c:v>
                </c:pt>
                <c:pt idx="43">
                  <c:v>2355.0999607743997</c:v>
                </c:pt>
                <c:pt idx="44">
                  <c:v>2355.3167821256002</c:v>
                </c:pt>
                <c:pt idx="45">
                  <c:v>2355.2693380664</c:v>
                </c:pt>
                <c:pt idx="46">
                  <c:v>2356.0921011668997</c:v>
                </c:pt>
                <c:pt idx="47">
                  <c:v>2355.9873605243001</c:v>
                </c:pt>
                <c:pt idx="48">
                  <c:v>2357.1815651956999</c:v>
                </c:pt>
                <c:pt idx="49">
                  <c:v>2357.6331399822002</c:v>
                </c:pt>
                <c:pt idx="50">
                  <c:v>2356.6411688766002</c:v>
                </c:pt>
                <c:pt idx="51">
                  <c:v>2358.1151764077999</c:v>
                </c:pt>
                <c:pt idx="52">
                  <c:v>2358.2865481611002</c:v>
                </c:pt>
                <c:pt idx="53">
                  <c:v>2358.8062121364001</c:v>
                </c:pt>
                <c:pt idx="54">
                  <c:v>2359.6557627679999</c:v>
                </c:pt>
                <c:pt idx="55">
                  <c:v>2360.0739589336999</c:v>
                </c:pt>
                <c:pt idx="56">
                  <c:v>2359.9684095814</c:v>
                </c:pt>
                <c:pt idx="57">
                  <c:v>2360.8328993324999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FEF8-4DA3-BBE0-DDC52D2C7FF9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Stability!$S$271:$S$328</c:f>
              <c:numCache>
                <c:formatCode>General</c:formatCode>
                <c:ptCount val="58"/>
                <c:pt idx="0">
                  <c:v>4.9206966616625998</c:v>
                </c:pt>
                <c:pt idx="1">
                  <c:v>9.8698299023796014</c:v>
                </c:pt>
                <c:pt idx="2">
                  <c:v>14.466810598764999</c:v>
                </c:pt>
                <c:pt idx="3">
                  <c:v>18.889006172904001</c:v>
                </c:pt>
                <c:pt idx="4">
                  <c:v>24.701271548184998</c:v>
                </c:pt>
                <c:pt idx="5">
                  <c:v>28.402896431303002</c:v>
                </c:pt>
                <c:pt idx="6">
                  <c:v>33.422277753586997</c:v>
                </c:pt>
                <c:pt idx="7">
                  <c:v>38.830803126995001</c:v>
                </c:pt>
                <c:pt idx="8">
                  <c:v>43.648408989172999</c:v>
                </c:pt>
                <c:pt idx="9">
                  <c:v>47.276565541582002</c:v>
                </c:pt>
                <c:pt idx="10">
                  <c:v>76.651987094253997</c:v>
                </c:pt>
                <c:pt idx="11">
                  <c:v>122.39021818633</c:v>
                </c:pt>
                <c:pt idx="12">
                  <c:v>179.08891145901998</c:v>
                </c:pt>
                <c:pt idx="13">
                  <c:v>228.14435536014</c:v>
                </c:pt>
                <c:pt idx="14">
                  <c:v>279.55026087747001</c:v>
                </c:pt>
                <c:pt idx="15">
                  <c:v>329.88295108958999</c:v>
                </c:pt>
                <c:pt idx="16">
                  <c:v>381.82372821498001</c:v>
                </c:pt>
                <c:pt idx="17">
                  <c:v>355.89508673557998</c:v>
                </c:pt>
                <c:pt idx="18">
                  <c:v>347.5879083168</c:v>
                </c:pt>
                <c:pt idx="19">
                  <c:v>715.00374161976004</c:v>
                </c:pt>
                <c:pt idx="20">
                  <c:v>1150.8195986391001</c:v>
                </c:pt>
                <c:pt idx="21">
                  <c:v>1393.2040930794001</c:v>
                </c:pt>
                <c:pt idx="22">
                  <c:v>2297.4689451511999</c:v>
                </c:pt>
                <c:pt idx="23">
                  <c:v>2301.0819848687001</c:v>
                </c:pt>
                <c:pt idx="24">
                  <c:v>2296.7502009936998</c:v>
                </c:pt>
                <c:pt idx="25">
                  <c:v>2281.0759356734998</c:v>
                </c:pt>
                <c:pt idx="26">
                  <c:v>2302.6384588608998</c:v>
                </c:pt>
                <c:pt idx="27">
                  <c:v>2301.6329885963996</c:v>
                </c:pt>
                <c:pt idx="28">
                  <c:v>2301.9823882292999</c:v>
                </c:pt>
                <c:pt idx="29">
                  <c:v>2282.5824477873998</c:v>
                </c:pt>
                <c:pt idx="30">
                  <c:v>2296.9554544538</c:v>
                </c:pt>
                <c:pt idx="31">
                  <c:v>2302.5088061434999</c:v>
                </c:pt>
                <c:pt idx="32">
                  <c:v>2293.2516279760998</c:v>
                </c:pt>
                <c:pt idx="33">
                  <c:v>2302.5804440561001</c:v>
                </c:pt>
                <c:pt idx="34">
                  <c:v>2299.3095124732999</c:v>
                </c:pt>
                <c:pt idx="35">
                  <c:v>2292.5203570352</c:v>
                </c:pt>
                <c:pt idx="36">
                  <c:v>2298.2498946246001</c:v>
                </c:pt>
                <c:pt idx="37">
                  <c:v>2299.8902871165001</c:v>
                </c:pt>
                <c:pt idx="38">
                  <c:v>2300.4344718031998</c:v>
                </c:pt>
                <c:pt idx="39">
                  <c:v>2294.0959442998001</c:v>
                </c:pt>
                <c:pt idx="40">
                  <c:v>2283.7886904059001</c:v>
                </c:pt>
                <c:pt idx="41">
                  <c:v>2297.7344380369</c:v>
                </c:pt>
                <c:pt idx="42">
                  <c:v>2290.4260692087</c:v>
                </c:pt>
                <c:pt idx="43">
                  <c:v>2293.5221538700002</c:v>
                </c:pt>
                <c:pt idx="44">
                  <c:v>2295.6647131038003</c:v>
                </c:pt>
                <c:pt idx="45">
                  <c:v>2288.9184121018002</c:v>
                </c:pt>
                <c:pt idx="46">
                  <c:v>2291.8245214633002</c:v>
                </c:pt>
                <c:pt idx="47">
                  <c:v>2284.6363154554001</c:v>
                </c:pt>
                <c:pt idx="48">
                  <c:v>2294.6265490108999</c:v>
                </c:pt>
                <c:pt idx="49">
                  <c:v>2287.2823884101999</c:v>
                </c:pt>
                <c:pt idx="50">
                  <c:v>2278.9291869850999</c:v>
                </c:pt>
                <c:pt idx="51">
                  <c:v>2296.6972329393002</c:v>
                </c:pt>
                <c:pt idx="52">
                  <c:v>2292.6113139304002</c:v>
                </c:pt>
                <c:pt idx="53">
                  <c:v>2285.2312932652003</c:v>
                </c:pt>
                <c:pt idx="54">
                  <c:v>2265.5156520823998</c:v>
                </c:pt>
                <c:pt idx="55">
                  <c:v>2296.9398357977002</c:v>
                </c:pt>
                <c:pt idx="56">
                  <c:v>2292.5584560036</c:v>
                </c:pt>
                <c:pt idx="57">
                  <c:v>2270.7960280469001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FEF8-4DA3-BBE0-DDC52D2C7FF9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Stability!$T$271:$T$328</c:f>
              <c:numCache>
                <c:formatCode>General</c:formatCode>
                <c:ptCount val="58"/>
                <c:pt idx="0">
                  <c:v>13500.294970385001</c:v>
                </c:pt>
                <c:pt idx="1">
                  <c:v>13539.06934643</c:v>
                </c:pt>
                <c:pt idx="2">
                  <c:v>13533.246727784001</c:v>
                </c:pt>
                <c:pt idx="3">
                  <c:v>13480.158802652999</c:v>
                </c:pt>
                <c:pt idx="4">
                  <c:v>13470.991595908999</c:v>
                </c:pt>
                <c:pt idx="5">
                  <c:v>13506.054866397999</c:v>
                </c:pt>
                <c:pt idx="6">
                  <c:v>13475.283339861</c:v>
                </c:pt>
                <c:pt idx="7">
                  <c:v>13516.258114894999</c:v>
                </c:pt>
                <c:pt idx="8">
                  <c:v>13482.032509070999</c:v>
                </c:pt>
                <c:pt idx="9">
                  <c:v>13484.651352181001</c:v>
                </c:pt>
                <c:pt idx="10">
                  <c:v>13517.379167925001</c:v>
                </c:pt>
                <c:pt idx="11">
                  <c:v>13443.084954575001</c:v>
                </c:pt>
                <c:pt idx="12">
                  <c:v>13479.267163092001</c:v>
                </c:pt>
                <c:pt idx="13">
                  <c:v>13517.416614295</c:v>
                </c:pt>
                <c:pt idx="14">
                  <c:v>13480.056299403001</c:v>
                </c:pt>
                <c:pt idx="15">
                  <c:v>13439.868337756001</c:v>
                </c:pt>
                <c:pt idx="16">
                  <c:v>13446.803934659001</c:v>
                </c:pt>
                <c:pt idx="17">
                  <c:v>13516.899834005</c:v>
                </c:pt>
                <c:pt idx="18">
                  <c:v>13476.079191351</c:v>
                </c:pt>
                <c:pt idx="19">
                  <c:v>13451.949201653</c:v>
                </c:pt>
                <c:pt idx="20">
                  <c:v>13440.33179461</c:v>
                </c:pt>
                <c:pt idx="21">
                  <c:v>21845.934889077002</c:v>
                </c:pt>
                <c:pt idx="22">
                  <c:v>2406.6777934149</c:v>
                </c:pt>
                <c:pt idx="23">
                  <c:v>2401.5693307223</c:v>
                </c:pt>
                <c:pt idx="24">
                  <c:v>2409.6493725758</c:v>
                </c:pt>
                <c:pt idx="25">
                  <c:v>2414.9237944767001</c:v>
                </c:pt>
                <c:pt idx="26">
                  <c:v>2406.1617945829003</c:v>
                </c:pt>
                <c:pt idx="27">
                  <c:v>2407.2416345380002</c:v>
                </c:pt>
                <c:pt idx="28">
                  <c:v>2410.2275462910998</c:v>
                </c:pt>
                <c:pt idx="29">
                  <c:v>2411.9657148439001</c:v>
                </c:pt>
                <c:pt idx="30">
                  <c:v>2415.9542897399997</c:v>
                </c:pt>
                <c:pt idx="31">
                  <c:v>2414.5451507165999</c:v>
                </c:pt>
                <c:pt idx="32">
                  <c:v>2407.2857879273001</c:v>
                </c:pt>
                <c:pt idx="33">
                  <c:v>2414.9934409365001</c:v>
                </c:pt>
                <c:pt idx="34">
                  <c:v>2421.761317985</c:v>
                </c:pt>
                <c:pt idx="35">
                  <c:v>2409.5372368919998</c:v>
                </c:pt>
                <c:pt idx="36">
                  <c:v>2411.1124889626999</c:v>
                </c:pt>
                <c:pt idx="37">
                  <c:v>2415.3107310123</c:v>
                </c:pt>
                <c:pt idx="38">
                  <c:v>2415.3814649051001</c:v>
                </c:pt>
                <c:pt idx="39">
                  <c:v>2407.3500161688999</c:v>
                </c:pt>
                <c:pt idx="40">
                  <c:v>2408.4758028036999</c:v>
                </c:pt>
                <c:pt idx="41">
                  <c:v>2426.6547706702004</c:v>
                </c:pt>
                <c:pt idx="42">
                  <c:v>2416.0675288495004</c:v>
                </c:pt>
                <c:pt idx="43">
                  <c:v>2416.6814429556002</c:v>
                </c:pt>
                <c:pt idx="44">
                  <c:v>2425.1888490296997</c:v>
                </c:pt>
                <c:pt idx="45">
                  <c:v>2416.7243821666998</c:v>
                </c:pt>
                <c:pt idx="46">
                  <c:v>2429.3357366324003</c:v>
                </c:pt>
                <c:pt idx="47">
                  <c:v>2440.1902609579001</c:v>
                </c:pt>
                <c:pt idx="48">
                  <c:v>2430.1027269893002</c:v>
                </c:pt>
                <c:pt idx="49">
                  <c:v>2433.0904752544002</c:v>
                </c:pt>
                <c:pt idx="50">
                  <c:v>2422.2270725973999</c:v>
                </c:pt>
                <c:pt idx="51">
                  <c:v>2436.6860593283</c:v>
                </c:pt>
                <c:pt idx="52">
                  <c:v>2423.1905418954998</c:v>
                </c:pt>
                <c:pt idx="53">
                  <c:v>2430.1904330445</c:v>
                </c:pt>
                <c:pt idx="54">
                  <c:v>2427.1834210104003</c:v>
                </c:pt>
                <c:pt idx="55">
                  <c:v>2435.9678544516</c:v>
                </c:pt>
                <c:pt idx="56">
                  <c:v>2448.6209415898998</c:v>
                </c:pt>
                <c:pt idx="57">
                  <c:v>2438.9704356559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FEF8-4DA3-BBE0-DDC52D2C7FF9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Stability!$U$271:$U$328</c:f>
              <c:numCache>
                <c:formatCode>General</c:formatCode>
                <c:ptCount val="58"/>
                <c:pt idx="0">
                  <c:v>6.4212218814693944</c:v>
                </c:pt>
                <c:pt idx="1">
                  <c:v>13.590058600332691</c:v>
                </c:pt>
                <c:pt idx="2">
                  <c:v>21.996973216485411</c:v>
                </c:pt>
                <c:pt idx="3">
                  <c:v>30.137184463678679</c:v>
                </c:pt>
                <c:pt idx="4">
                  <c:v>32.540007939761921</c:v>
                </c:pt>
                <c:pt idx="5">
                  <c:v>40.934619226171954</c:v>
                </c:pt>
                <c:pt idx="6">
                  <c:v>49.581040210223613</c:v>
                </c:pt>
                <c:pt idx="7">
                  <c:v>55.534575826909858</c:v>
                </c:pt>
                <c:pt idx="8">
                  <c:v>62.574306989550081</c:v>
                </c:pt>
                <c:pt idx="9">
                  <c:v>64.499484004127964</c:v>
                </c:pt>
                <c:pt idx="10">
                  <c:v>194.48442179781395</c:v>
                </c:pt>
                <c:pt idx="11">
                  <c:v>169.83695652173907</c:v>
                </c:pt>
                <c:pt idx="12">
                  <c:v>272.33115468409585</c:v>
                </c:pt>
                <c:pt idx="13">
                  <c:v>303.87747660143441</c:v>
                </c:pt>
                <c:pt idx="14">
                  <c:v>349.16201117318457</c:v>
                </c:pt>
                <c:pt idx="15">
                  <c:v>409.09834724267716</c:v>
                </c:pt>
                <c:pt idx="16">
                  <c:v>457.37285034760305</c:v>
                </c:pt>
                <c:pt idx="17">
                  <c:v>2094.6795140343525</c:v>
                </c:pt>
                <c:pt idx="18">
                  <c:v>2120.4410517387619</c:v>
                </c:pt>
                <c:pt idx="19">
                  <c:v>2155.1724137930992</c:v>
                </c:pt>
                <c:pt idx="20">
                  <c:v>2192.9824561403507</c:v>
                </c:pt>
                <c:pt idx="21">
                  <c:v>2210.4332449160038</c:v>
                </c:pt>
                <c:pt idx="22">
                  <c:v>2390.0573613766724</c:v>
                </c:pt>
                <c:pt idx="23">
                  <c:v>2353.4545548187002</c:v>
                </c:pt>
                <c:pt idx="24">
                  <c:v>2353.0059237028004</c:v>
                </c:pt>
                <c:pt idx="25">
                  <c:v>2353.4817540823997</c:v>
                </c:pt>
                <c:pt idx="26">
                  <c:v>2353.3421422173001</c:v>
                </c:pt>
                <c:pt idx="27">
                  <c:v>2352.9133674449999</c:v>
                </c:pt>
                <c:pt idx="28">
                  <c:v>2353.4134622714</c:v>
                </c:pt>
                <c:pt idx="29">
                  <c:v>2353.1055880371996</c:v>
                </c:pt>
                <c:pt idx="30">
                  <c:v>2352.6941813132999</c:v>
                </c:pt>
                <c:pt idx="31">
                  <c:v>2353.2839815888001</c:v>
                </c:pt>
                <c:pt idx="32">
                  <c:v>2353.7248933026999</c:v>
                </c:pt>
                <c:pt idx="33">
                  <c:v>2353.2363585184999</c:v>
                </c:pt>
                <c:pt idx="34">
                  <c:v>2352.6019351023997</c:v>
                </c:pt>
                <c:pt idx="35">
                  <c:v>2352.4549566327</c:v>
                </c:pt>
                <c:pt idx="36">
                  <c:v>2353.9955706812998</c:v>
                </c:pt>
                <c:pt idx="37">
                  <c:v>2354.1503020958999</c:v>
                </c:pt>
                <c:pt idx="38">
                  <c:v>2352.7659966588999</c:v>
                </c:pt>
                <c:pt idx="39">
                  <c:v>2353.3321477601999</c:v>
                </c:pt>
                <c:pt idx="40">
                  <c:v>2354.0774092399997</c:v>
                </c:pt>
                <c:pt idx="41">
                  <c:v>2354.3426630048998</c:v>
                </c:pt>
                <c:pt idx="42">
                  <c:v>2354.5124023891999</c:v>
                </c:pt>
                <c:pt idx="43">
                  <c:v>2355.0999607743997</c:v>
                </c:pt>
                <c:pt idx="44">
                  <c:v>2355.3167821256002</c:v>
                </c:pt>
                <c:pt idx="45">
                  <c:v>2355.2693380664</c:v>
                </c:pt>
                <c:pt idx="46">
                  <c:v>2356.0921011668997</c:v>
                </c:pt>
                <c:pt idx="47">
                  <c:v>2355.9873605243001</c:v>
                </c:pt>
                <c:pt idx="48">
                  <c:v>2357.1815651956999</c:v>
                </c:pt>
                <c:pt idx="49">
                  <c:v>2357.6331399822002</c:v>
                </c:pt>
                <c:pt idx="50">
                  <c:v>2356.6411688766002</c:v>
                </c:pt>
                <c:pt idx="51">
                  <c:v>2358.1151764077999</c:v>
                </c:pt>
                <c:pt idx="52">
                  <c:v>2358.2865481611002</c:v>
                </c:pt>
                <c:pt idx="53">
                  <c:v>2358.8062121364001</c:v>
                </c:pt>
                <c:pt idx="54">
                  <c:v>2359.6557627679999</c:v>
                </c:pt>
                <c:pt idx="55">
                  <c:v>2360.0739589336999</c:v>
                </c:pt>
                <c:pt idx="56">
                  <c:v>2359.9684095814</c:v>
                </c:pt>
                <c:pt idx="57">
                  <c:v>2360.8328993324999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FEF8-4DA3-BBE0-DDC52D2C7FF9}"/>
            </c:ext>
          </c:extLst>
        </c:ser>
        <c:ser>
          <c:idx val="5"/>
          <c:order val="5"/>
          <c:tx>
            <c:v>TA=25, VIN=3.6V,Fsw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Stability!$Q$332:$Q$389</c:f>
              <c:numCache>
                <c:formatCode>General</c:formatCode>
                <c:ptCount val="58"/>
                <c:pt idx="0">
                  <c:v>5.0921997926264</c:v>
                </c:pt>
                <c:pt idx="1">
                  <c:v>10.068938379362001</c:v>
                </c:pt>
                <c:pt idx="2">
                  <c:v>15.484521617934</c:v>
                </c:pt>
                <c:pt idx="3">
                  <c:v>18.870413109720001</c:v>
                </c:pt>
                <c:pt idx="4">
                  <c:v>28.942108573918997</c:v>
                </c:pt>
                <c:pt idx="5">
                  <c:v>33.065543340093001</c:v>
                </c:pt>
                <c:pt idx="6">
                  <c:v>37.876728665898995</c:v>
                </c:pt>
                <c:pt idx="7">
                  <c:v>41.965672080238001</c:v>
                </c:pt>
                <c:pt idx="8">
                  <c:v>47.323589928815004</c:v>
                </c:pt>
                <c:pt idx="9">
                  <c:v>53.322980824026004</c:v>
                </c:pt>
                <c:pt idx="10">
                  <c:v>122.03152590918999</c:v>
                </c:pt>
                <c:pt idx="11">
                  <c:v>135.12577193307001</c:v>
                </c:pt>
                <c:pt idx="12">
                  <c:v>183.87080785809002</c:v>
                </c:pt>
                <c:pt idx="13">
                  <c:v>231.73772668587</c:v>
                </c:pt>
                <c:pt idx="14">
                  <c:v>252.19275036239</c:v>
                </c:pt>
                <c:pt idx="15">
                  <c:v>328.75222781115002</c:v>
                </c:pt>
                <c:pt idx="16">
                  <c:v>379.33378382095998</c:v>
                </c:pt>
                <c:pt idx="17">
                  <c:v>396.05442012514999</c:v>
                </c:pt>
                <c:pt idx="18">
                  <c:v>478.42291329189999</c:v>
                </c:pt>
                <c:pt idx="19">
                  <c:v>2160.7669322356001</c:v>
                </c:pt>
                <c:pt idx="20">
                  <c:v>1360.7102172473001</c:v>
                </c:pt>
                <c:pt idx="21">
                  <c:v>2117.1503459027999</c:v>
                </c:pt>
                <c:pt idx="22">
                  <c:v>2353.4552222248999</c:v>
                </c:pt>
                <c:pt idx="23">
                  <c:v>2326.6573326020998</c:v>
                </c:pt>
                <c:pt idx="24">
                  <c:v>2354.0888960460002</c:v>
                </c:pt>
                <c:pt idx="25">
                  <c:v>2350.6760657197001</c:v>
                </c:pt>
                <c:pt idx="26">
                  <c:v>2369.1615342529003</c:v>
                </c:pt>
                <c:pt idx="27">
                  <c:v>2367.8326809857999</c:v>
                </c:pt>
                <c:pt idx="28">
                  <c:v>2331.2210618965996</c:v>
                </c:pt>
                <c:pt idx="29">
                  <c:v>2354.0309390274001</c:v>
                </c:pt>
                <c:pt idx="30">
                  <c:v>2350.0912090556999</c:v>
                </c:pt>
                <c:pt idx="31">
                  <c:v>2316.8908344824004</c:v>
                </c:pt>
                <c:pt idx="32">
                  <c:v>2379.7373672528997</c:v>
                </c:pt>
                <c:pt idx="33">
                  <c:v>2345.8068766668002</c:v>
                </c:pt>
                <c:pt idx="34">
                  <c:v>2353.5365661643</c:v>
                </c:pt>
                <c:pt idx="35">
                  <c:v>2356.8840781396998</c:v>
                </c:pt>
                <c:pt idx="36">
                  <c:v>2340.2166899170002</c:v>
                </c:pt>
                <c:pt idx="37">
                  <c:v>2357.9389780775996</c:v>
                </c:pt>
                <c:pt idx="38">
                  <c:v>2331.0022779968999</c:v>
                </c:pt>
                <c:pt idx="39">
                  <c:v>2341.3120746637001</c:v>
                </c:pt>
                <c:pt idx="40">
                  <c:v>2359.6047588682</c:v>
                </c:pt>
                <c:pt idx="41">
                  <c:v>2359.6068616957</c:v>
                </c:pt>
                <c:pt idx="42">
                  <c:v>2349.6256265250004</c:v>
                </c:pt>
                <c:pt idx="43">
                  <c:v>2382.3529330011002</c:v>
                </c:pt>
                <c:pt idx="44">
                  <c:v>2356.8767410931</c:v>
                </c:pt>
                <c:pt idx="45">
                  <c:v>2356.3548109368999</c:v>
                </c:pt>
                <c:pt idx="46">
                  <c:v>2350.2094116267999</c:v>
                </c:pt>
                <c:pt idx="47">
                  <c:v>2350.6534633884999</c:v>
                </c:pt>
                <c:pt idx="48">
                  <c:v>2358.9743034951998</c:v>
                </c:pt>
                <c:pt idx="49">
                  <c:v>2355.1589804732998</c:v>
                </c:pt>
                <c:pt idx="50">
                  <c:v>2350.3841542106002</c:v>
                </c:pt>
                <c:pt idx="51">
                  <c:v>2374.6832382836001</c:v>
                </c:pt>
                <c:pt idx="52">
                  <c:v>2364.0389533151001</c:v>
                </c:pt>
                <c:pt idx="53">
                  <c:v>2359.0897409697</c:v>
                </c:pt>
                <c:pt idx="54">
                  <c:v>2393.4927005949003</c:v>
                </c:pt>
                <c:pt idx="55">
                  <c:v>2344.600651152</c:v>
                </c:pt>
                <c:pt idx="56">
                  <c:v>2343.5723062258999</c:v>
                </c:pt>
                <c:pt idx="57">
                  <c:v>2339.7277417815999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FEF8-4DA3-BBE0-DDC52D2C7FF9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Stability!$R$332:$R$389</c:f>
              <c:numCache>
                <c:formatCode>General</c:formatCode>
                <c:ptCount val="58"/>
                <c:pt idx="0">
                  <c:v>6.9795466757150999</c:v>
                </c:pt>
                <c:pt idx="1">
                  <c:v>12.309710465706999</c:v>
                </c:pt>
                <c:pt idx="2">
                  <c:v>24.099404350182002</c:v>
                </c:pt>
                <c:pt idx="3">
                  <c:v>22.320897718007</c:v>
                </c:pt>
                <c:pt idx="4">
                  <c:v>27.865352856140998</c:v>
                </c:pt>
                <c:pt idx="5">
                  <c:v>39.587957494836004</c:v>
                </c:pt>
                <c:pt idx="6">
                  <c:v>37.745380719669001</c:v>
                </c:pt>
                <c:pt idx="7">
                  <c:v>52.371883514799002</c:v>
                </c:pt>
                <c:pt idx="8">
                  <c:v>51.334704596069002</c:v>
                </c:pt>
                <c:pt idx="9">
                  <c:v>51.899630447814999</c:v>
                </c:pt>
                <c:pt idx="10">
                  <c:v>139.30318484234999</c:v>
                </c:pt>
                <c:pt idx="11">
                  <c:v>242.78534399406001</c:v>
                </c:pt>
                <c:pt idx="12">
                  <c:v>256.53310950378</c:v>
                </c:pt>
                <c:pt idx="13">
                  <c:v>289.28667808880999</c:v>
                </c:pt>
                <c:pt idx="14">
                  <c:v>298.35050717062995</c:v>
                </c:pt>
                <c:pt idx="15">
                  <c:v>358.68161159030001</c:v>
                </c:pt>
                <c:pt idx="16">
                  <c:v>494.65404921018001</c:v>
                </c:pt>
                <c:pt idx="17">
                  <c:v>536.84396309215992</c:v>
                </c:pt>
                <c:pt idx="18">
                  <c:v>816.10887403550998</c:v>
                </c:pt>
                <c:pt idx="19">
                  <c:v>3679.0892774617</c:v>
                </c:pt>
                <c:pt idx="20">
                  <c:v>2813.9985619784998</c:v>
                </c:pt>
                <c:pt idx="21">
                  <c:v>1771.2841876639</c:v>
                </c:pt>
                <c:pt idx="22">
                  <c:v>2356.2291743059</c:v>
                </c:pt>
                <c:pt idx="23">
                  <c:v>2356.3389896367999</c:v>
                </c:pt>
                <c:pt idx="24">
                  <c:v>2355.5746780577001</c:v>
                </c:pt>
                <c:pt idx="25">
                  <c:v>2355.0891279358998</c:v>
                </c:pt>
                <c:pt idx="26">
                  <c:v>2354.1673924007996</c:v>
                </c:pt>
                <c:pt idx="27">
                  <c:v>2354.1394632096999</c:v>
                </c:pt>
                <c:pt idx="28">
                  <c:v>2354.9378453879999</c:v>
                </c:pt>
                <c:pt idx="29">
                  <c:v>2355.2857495515</c:v>
                </c:pt>
                <c:pt idx="30">
                  <c:v>2354.7969796376001</c:v>
                </c:pt>
                <c:pt idx="31">
                  <c:v>2354.3274212604001</c:v>
                </c:pt>
                <c:pt idx="32">
                  <c:v>2354.0287063838996</c:v>
                </c:pt>
                <c:pt idx="33">
                  <c:v>2353.9708265089998</c:v>
                </c:pt>
                <c:pt idx="34">
                  <c:v>2355.1540621550998</c:v>
                </c:pt>
                <c:pt idx="35">
                  <c:v>2353.8170229929001</c:v>
                </c:pt>
                <c:pt idx="36">
                  <c:v>2354.1470677279003</c:v>
                </c:pt>
                <c:pt idx="37">
                  <c:v>2353.3624115161001</c:v>
                </c:pt>
                <c:pt idx="38">
                  <c:v>2354.3558439470999</c:v>
                </c:pt>
                <c:pt idx="39">
                  <c:v>2353.8288376757</c:v>
                </c:pt>
                <c:pt idx="40">
                  <c:v>2353.6590581427999</c:v>
                </c:pt>
                <c:pt idx="41">
                  <c:v>2354.1094762543999</c:v>
                </c:pt>
                <c:pt idx="42">
                  <c:v>2354.8848411786003</c:v>
                </c:pt>
                <c:pt idx="43">
                  <c:v>2354.5087196458003</c:v>
                </c:pt>
                <c:pt idx="44">
                  <c:v>2354.8075023504002</c:v>
                </c:pt>
                <c:pt idx="45">
                  <c:v>2355.3008213950002</c:v>
                </c:pt>
                <c:pt idx="46">
                  <c:v>2355.9794986333</c:v>
                </c:pt>
                <c:pt idx="47">
                  <c:v>2354.7400153374001</c:v>
                </c:pt>
                <c:pt idx="48">
                  <c:v>2355.1441532600002</c:v>
                </c:pt>
                <c:pt idx="49">
                  <c:v>2355.4013554999001</c:v>
                </c:pt>
                <c:pt idx="50">
                  <c:v>2355.0014721691</c:v>
                </c:pt>
                <c:pt idx="51">
                  <c:v>2355.5018199737001</c:v>
                </c:pt>
                <c:pt idx="52">
                  <c:v>2356.5996725713003</c:v>
                </c:pt>
                <c:pt idx="53">
                  <c:v>2356.2005303769001</c:v>
                </c:pt>
                <c:pt idx="54">
                  <c:v>2356.8466287760998</c:v>
                </c:pt>
                <c:pt idx="55">
                  <c:v>2356.7261210890997</c:v>
                </c:pt>
                <c:pt idx="56">
                  <c:v>2356.3207258817001</c:v>
                </c:pt>
                <c:pt idx="57">
                  <c:v>2357.2232159703999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FEF8-4DA3-BBE0-DDC52D2C7FF9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Stability!$S$332:$S$389</c:f>
              <c:numCache>
                <c:formatCode>General</c:formatCode>
                <c:ptCount val="58"/>
                <c:pt idx="0">
                  <c:v>2.4486526260700003</c:v>
                </c:pt>
                <c:pt idx="1">
                  <c:v>8.3316950838158004</c:v>
                </c:pt>
                <c:pt idx="2">
                  <c:v>7.4197012778209999</c:v>
                </c:pt>
                <c:pt idx="3">
                  <c:v>10.031266847781</c:v>
                </c:pt>
                <c:pt idx="4">
                  <c:v>12.642994053373</c:v>
                </c:pt>
                <c:pt idx="5">
                  <c:v>14.94299065996</c:v>
                </c:pt>
                <c:pt idx="6">
                  <c:v>18.092443343317001</c:v>
                </c:pt>
                <c:pt idx="7">
                  <c:v>21.116938777169</c:v>
                </c:pt>
                <c:pt idx="8">
                  <c:v>24.429578414550001</c:v>
                </c:pt>
                <c:pt idx="9">
                  <c:v>42.499233884150996</c:v>
                </c:pt>
                <c:pt idx="10">
                  <c:v>45.113677209506001</c:v>
                </c:pt>
                <c:pt idx="11">
                  <c:v>67.188930586371001</c:v>
                </c:pt>
                <c:pt idx="12">
                  <c:v>90.317910850821988</c:v>
                </c:pt>
                <c:pt idx="13">
                  <c:v>115.11414833425</c:v>
                </c:pt>
                <c:pt idx="14">
                  <c:v>140.42517304605002</c:v>
                </c:pt>
                <c:pt idx="15">
                  <c:v>166.92760573287001</c:v>
                </c:pt>
                <c:pt idx="16">
                  <c:v>146.48090190509001</c:v>
                </c:pt>
                <c:pt idx="17">
                  <c:v>170.89841967942002</c:v>
                </c:pt>
                <c:pt idx="18">
                  <c:v>186.20583360094</c:v>
                </c:pt>
                <c:pt idx="19">
                  <c:v>607.17344087636002</c:v>
                </c:pt>
                <c:pt idx="20">
                  <c:v>864.29421774988009</c:v>
                </c:pt>
                <c:pt idx="21">
                  <c:v>1224.5875999179</c:v>
                </c:pt>
                <c:pt idx="22">
                  <c:v>2299.4453111041003</c:v>
                </c:pt>
                <c:pt idx="23">
                  <c:v>2297.7575455919</c:v>
                </c:pt>
                <c:pt idx="24">
                  <c:v>2300.8563956234998</c:v>
                </c:pt>
                <c:pt idx="25">
                  <c:v>2307.7825755432</c:v>
                </c:pt>
                <c:pt idx="26">
                  <c:v>2298.5955336661</c:v>
                </c:pt>
                <c:pt idx="27">
                  <c:v>2302.5936666445</c:v>
                </c:pt>
                <c:pt idx="28">
                  <c:v>2298.9986243067997</c:v>
                </c:pt>
                <c:pt idx="29">
                  <c:v>2298.9127769821998</c:v>
                </c:pt>
                <c:pt idx="30">
                  <c:v>2302.0237090972</c:v>
                </c:pt>
                <c:pt idx="31">
                  <c:v>2301.0696718473</c:v>
                </c:pt>
                <c:pt idx="32">
                  <c:v>2304.5421884870998</c:v>
                </c:pt>
                <c:pt idx="33">
                  <c:v>2283.2593547065003</c:v>
                </c:pt>
                <c:pt idx="34">
                  <c:v>2305.7619052388004</c:v>
                </c:pt>
                <c:pt idx="35">
                  <c:v>2303.0876322217</c:v>
                </c:pt>
                <c:pt idx="36">
                  <c:v>2297.9185304665002</c:v>
                </c:pt>
                <c:pt idx="37">
                  <c:v>2299.9080502690003</c:v>
                </c:pt>
                <c:pt idx="38">
                  <c:v>2303.6398833603998</c:v>
                </c:pt>
                <c:pt idx="39">
                  <c:v>2304.1506837411998</c:v>
                </c:pt>
                <c:pt idx="40">
                  <c:v>2300.9653515662003</c:v>
                </c:pt>
                <c:pt idx="41">
                  <c:v>2304.1481580349</c:v>
                </c:pt>
                <c:pt idx="42">
                  <c:v>2305.3756984363999</c:v>
                </c:pt>
                <c:pt idx="43">
                  <c:v>2294.0916311678998</c:v>
                </c:pt>
                <c:pt idx="44">
                  <c:v>2303.7388380701</c:v>
                </c:pt>
                <c:pt idx="45">
                  <c:v>2299.3475896938003</c:v>
                </c:pt>
                <c:pt idx="46">
                  <c:v>2309.3538211365003</c:v>
                </c:pt>
                <c:pt idx="47">
                  <c:v>2302.3524067493004</c:v>
                </c:pt>
                <c:pt idx="48">
                  <c:v>2304.1471992370998</c:v>
                </c:pt>
                <c:pt idx="49">
                  <c:v>2304.1564248615</c:v>
                </c:pt>
                <c:pt idx="50">
                  <c:v>2303.0521088331002</c:v>
                </c:pt>
                <c:pt idx="51">
                  <c:v>2308.8237472492001</c:v>
                </c:pt>
                <c:pt idx="52">
                  <c:v>2303.5718261831998</c:v>
                </c:pt>
                <c:pt idx="53">
                  <c:v>2311.598353287</c:v>
                </c:pt>
                <c:pt idx="54">
                  <c:v>2305.8317964666999</c:v>
                </c:pt>
                <c:pt idx="55">
                  <c:v>2295.8257005764999</c:v>
                </c:pt>
                <c:pt idx="56">
                  <c:v>2304.1447641095997</c:v>
                </c:pt>
                <c:pt idx="57">
                  <c:v>2303.0835941372002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FEF8-4DA3-BBE0-DDC52D2C7FF9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Stability!$T$332:$T$389</c:f>
              <c:numCache>
                <c:formatCode>General</c:formatCode>
                <c:ptCount val="58"/>
                <c:pt idx="0">
                  <c:v>2153.1939357795</c:v>
                </c:pt>
                <c:pt idx="1">
                  <c:v>2148.7206301107003</c:v>
                </c:pt>
                <c:pt idx="2">
                  <c:v>2151.9226635471</c:v>
                </c:pt>
                <c:pt idx="3">
                  <c:v>2148.9639467539</c:v>
                </c:pt>
                <c:pt idx="4">
                  <c:v>2156.4319851434998</c:v>
                </c:pt>
                <c:pt idx="5">
                  <c:v>2157.0319240724002</c:v>
                </c:pt>
                <c:pt idx="6">
                  <c:v>2160.3963301616</c:v>
                </c:pt>
                <c:pt idx="7">
                  <c:v>2159.9667005707997</c:v>
                </c:pt>
                <c:pt idx="8">
                  <c:v>2160.6665305125002</c:v>
                </c:pt>
                <c:pt idx="9">
                  <c:v>68.26317881312599</c:v>
                </c:pt>
                <c:pt idx="10">
                  <c:v>2172.2881472017998</c:v>
                </c:pt>
                <c:pt idx="11">
                  <c:v>2047.5100257316999</c:v>
                </c:pt>
                <c:pt idx="12">
                  <c:v>2051.7939693474</c:v>
                </c:pt>
                <c:pt idx="13">
                  <c:v>2065.2525972472999</c:v>
                </c:pt>
                <c:pt idx="14">
                  <c:v>2065.2166888870001</c:v>
                </c:pt>
                <c:pt idx="15">
                  <c:v>2064.5067915300001</c:v>
                </c:pt>
                <c:pt idx="16">
                  <c:v>10350.958289647</c:v>
                </c:pt>
                <c:pt idx="17">
                  <c:v>10684.720729039</c:v>
                </c:pt>
                <c:pt idx="18">
                  <c:v>10849.115901964</c:v>
                </c:pt>
                <c:pt idx="19">
                  <c:v>12498.119741203001</c:v>
                </c:pt>
                <c:pt idx="20">
                  <c:v>12824.013288746999</c:v>
                </c:pt>
                <c:pt idx="21">
                  <c:v>2447.3496168807001</c:v>
                </c:pt>
                <c:pt idx="22">
                  <c:v>2406.9934928970997</c:v>
                </c:pt>
                <c:pt idx="23">
                  <c:v>2413.2056162102999</c:v>
                </c:pt>
                <c:pt idx="24">
                  <c:v>2420.6946753416</c:v>
                </c:pt>
                <c:pt idx="25">
                  <c:v>2415.5251058203003</c:v>
                </c:pt>
                <c:pt idx="26">
                  <c:v>2417.4693635364997</c:v>
                </c:pt>
                <c:pt idx="27">
                  <c:v>2422.9097678531998</c:v>
                </c:pt>
                <c:pt idx="28">
                  <c:v>2412.6217173688001</c:v>
                </c:pt>
                <c:pt idx="29">
                  <c:v>2404.6574114760001</c:v>
                </c:pt>
                <c:pt idx="30">
                  <c:v>2411.4613159651003</c:v>
                </c:pt>
                <c:pt idx="31">
                  <c:v>2415.5099927584997</c:v>
                </c:pt>
                <c:pt idx="32">
                  <c:v>2411.6931994134998</c:v>
                </c:pt>
                <c:pt idx="33">
                  <c:v>2417.3003108457001</c:v>
                </c:pt>
                <c:pt idx="34">
                  <c:v>2410.2382161047999</c:v>
                </c:pt>
                <c:pt idx="35">
                  <c:v>2421.3065356784</c:v>
                </c:pt>
                <c:pt idx="36">
                  <c:v>2405.0105123256999</c:v>
                </c:pt>
                <c:pt idx="37">
                  <c:v>2403.8490502318</c:v>
                </c:pt>
                <c:pt idx="38">
                  <c:v>2406.7098910923</c:v>
                </c:pt>
                <c:pt idx="39">
                  <c:v>2419.6540828427001</c:v>
                </c:pt>
                <c:pt idx="40">
                  <c:v>2404.5604901533002</c:v>
                </c:pt>
                <c:pt idx="41">
                  <c:v>2401.0018877750999</c:v>
                </c:pt>
                <c:pt idx="42">
                  <c:v>2410.3375208431999</c:v>
                </c:pt>
                <c:pt idx="43">
                  <c:v>2396.8627181645998</c:v>
                </c:pt>
                <c:pt idx="44">
                  <c:v>2406.7435780039</c:v>
                </c:pt>
                <c:pt idx="45">
                  <c:v>2404.9850031851001</c:v>
                </c:pt>
                <c:pt idx="46">
                  <c:v>2405.6128929815</c:v>
                </c:pt>
                <c:pt idx="47">
                  <c:v>2414.0506558668999</c:v>
                </c:pt>
                <c:pt idx="48">
                  <c:v>2406.2092650557997</c:v>
                </c:pt>
                <c:pt idx="49">
                  <c:v>2420.8760659256</c:v>
                </c:pt>
                <c:pt idx="50">
                  <c:v>2405.1463217278001</c:v>
                </c:pt>
                <c:pt idx="51">
                  <c:v>2398.7795423788002</c:v>
                </c:pt>
                <c:pt idx="52">
                  <c:v>2415.4640408108999</c:v>
                </c:pt>
                <c:pt idx="53">
                  <c:v>2400.3593830416003</c:v>
                </c:pt>
                <c:pt idx="54">
                  <c:v>2406.6376726952999</c:v>
                </c:pt>
                <c:pt idx="55">
                  <c:v>2407.8960268507999</c:v>
                </c:pt>
                <c:pt idx="56">
                  <c:v>2401.5419844148</c:v>
                </c:pt>
                <c:pt idx="57">
                  <c:v>2409.6399643504001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FEF8-4DA3-BBE0-DDC52D2C7FF9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Stability!$U$332:$U$389</c:f>
              <c:numCache>
                <c:formatCode>General</c:formatCode>
                <c:ptCount val="58"/>
                <c:pt idx="0">
                  <c:v>5.3227616190563385</c:v>
                </c:pt>
                <c:pt idx="1">
                  <c:v>10.937089859130282</c:v>
                </c:pt>
                <c:pt idx="2">
                  <c:v>16.447584836642587</c:v>
                </c:pt>
                <c:pt idx="3">
                  <c:v>23.430178069353317</c:v>
                </c:pt>
                <c:pt idx="4">
                  <c:v>26.774478567029888</c:v>
                </c:pt>
                <c:pt idx="5">
                  <c:v>34.26722956302428</c:v>
                </c:pt>
                <c:pt idx="6">
                  <c:v>37.23008190618016</c:v>
                </c:pt>
                <c:pt idx="7">
                  <c:v>46.750818139317438</c:v>
                </c:pt>
                <c:pt idx="8">
                  <c:v>23.30871932572537</c:v>
                </c:pt>
                <c:pt idx="9">
                  <c:v>55.000055000055049</c:v>
                </c:pt>
                <c:pt idx="10">
                  <c:v>120.56908608632729</c:v>
                </c:pt>
                <c:pt idx="11">
                  <c:v>173.2501732501733</c:v>
                </c:pt>
                <c:pt idx="12">
                  <c:v>240.33839646221881</c:v>
                </c:pt>
                <c:pt idx="13">
                  <c:v>252.80614824552535</c:v>
                </c:pt>
                <c:pt idx="14">
                  <c:v>315.29827216546846</c:v>
                </c:pt>
                <c:pt idx="15">
                  <c:v>354.71055618615208</c:v>
                </c:pt>
                <c:pt idx="16">
                  <c:v>2125.8503401360549</c:v>
                </c:pt>
                <c:pt idx="17">
                  <c:v>2147.7663230240555</c:v>
                </c:pt>
                <c:pt idx="18">
                  <c:v>2124.0441801189509</c:v>
                </c:pt>
                <c:pt idx="19">
                  <c:v>2164.5021645021648</c:v>
                </c:pt>
                <c:pt idx="20">
                  <c:v>2200.7042253521113</c:v>
                </c:pt>
                <c:pt idx="21">
                  <c:v>2264.492753623188</c:v>
                </c:pt>
                <c:pt idx="22">
                  <c:v>2356.2291743059</c:v>
                </c:pt>
                <c:pt idx="23">
                  <c:v>2406.1597690086614</c:v>
                </c:pt>
                <c:pt idx="24">
                  <c:v>2355.5746780577001</c:v>
                </c:pt>
                <c:pt idx="25">
                  <c:v>2355.0891279358998</c:v>
                </c:pt>
                <c:pt idx="26">
                  <c:v>2354.1673924007996</c:v>
                </c:pt>
                <c:pt idx="27">
                  <c:v>2354.1394632096999</c:v>
                </c:pt>
                <c:pt idx="28">
                  <c:v>2354.9378453879999</c:v>
                </c:pt>
                <c:pt idx="29">
                  <c:v>2355.2857495515</c:v>
                </c:pt>
                <c:pt idx="30">
                  <c:v>2354.7969796376001</c:v>
                </c:pt>
                <c:pt idx="31">
                  <c:v>2354.3274212604001</c:v>
                </c:pt>
                <c:pt idx="32">
                  <c:v>2354.0287063838996</c:v>
                </c:pt>
                <c:pt idx="33">
                  <c:v>2353.9708265089998</c:v>
                </c:pt>
                <c:pt idx="34">
                  <c:v>2355.1540621550998</c:v>
                </c:pt>
                <c:pt idx="35">
                  <c:v>2353.8170229929001</c:v>
                </c:pt>
                <c:pt idx="36">
                  <c:v>2354.1470677279003</c:v>
                </c:pt>
                <c:pt idx="37">
                  <c:v>2353.3624115161001</c:v>
                </c:pt>
                <c:pt idx="38">
                  <c:v>2354.3558439470999</c:v>
                </c:pt>
                <c:pt idx="39">
                  <c:v>2353.8288376757</c:v>
                </c:pt>
                <c:pt idx="40">
                  <c:v>2353.6590581427999</c:v>
                </c:pt>
                <c:pt idx="41">
                  <c:v>2354.1094762543999</c:v>
                </c:pt>
                <c:pt idx="42">
                  <c:v>2354.8848411786003</c:v>
                </c:pt>
                <c:pt idx="43">
                  <c:v>2354.5087196458003</c:v>
                </c:pt>
                <c:pt idx="44">
                  <c:v>2354.8075023504002</c:v>
                </c:pt>
                <c:pt idx="45">
                  <c:v>2355.3008213950002</c:v>
                </c:pt>
                <c:pt idx="46">
                  <c:v>2355.9794986333</c:v>
                </c:pt>
                <c:pt idx="47">
                  <c:v>2354.7400153374001</c:v>
                </c:pt>
                <c:pt idx="48">
                  <c:v>2355.1441532600002</c:v>
                </c:pt>
                <c:pt idx="49">
                  <c:v>2355.4013554999001</c:v>
                </c:pt>
                <c:pt idx="50">
                  <c:v>2355.0014721691</c:v>
                </c:pt>
                <c:pt idx="51">
                  <c:v>2355.5018199737001</c:v>
                </c:pt>
                <c:pt idx="52">
                  <c:v>2356.5996725713003</c:v>
                </c:pt>
                <c:pt idx="53">
                  <c:v>2356.2005303769001</c:v>
                </c:pt>
                <c:pt idx="54">
                  <c:v>2356.8466287760998</c:v>
                </c:pt>
                <c:pt idx="55">
                  <c:v>2356.7261210890997</c:v>
                </c:pt>
                <c:pt idx="56">
                  <c:v>2356.3207258817001</c:v>
                </c:pt>
                <c:pt idx="57">
                  <c:v>2357.2232159703999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FEF8-4DA3-BBE0-DDC52D2C7FF9}"/>
            </c:ext>
          </c:extLst>
        </c:ser>
        <c:ser>
          <c:idx val="10"/>
          <c:order val="10"/>
          <c:tx>
            <c:v>TA=25, VIN=5V,Fsw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Stability!$Q$393:$Q$450</c:f>
              <c:numCache>
                <c:formatCode>General</c:formatCode>
                <c:ptCount val="58"/>
                <c:pt idx="0">
                  <c:v>4.5321506005379995</c:v>
                </c:pt>
                <c:pt idx="1">
                  <c:v>9.1607534950799003</c:v>
                </c:pt>
                <c:pt idx="2">
                  <c:v>13.712914024761</c:v>
                </c:pt>
                <c:pt idx="3">
                  <c:v>2097.4824762349999</c:v>
                </c:pt>
                <c:pt idx="4">
                  <c:v>2102.3552840929001</c:v>
                </c:pt>
                <c:pt idx="5">
                  <c:v>27.930776363860002</c:v>
                </c:pt>
                <c:pt idx="6">
                  <c:v>31.782141307794003</c:v>
                </c:pt>
                <c:pt idx="7">
                  <c:v>44.095325275190994</c:v>
                </c:pt>
                <c:pt idx="8">
                  <c:v>41.036687672063998</c:v>
                </c:pt>
                <c:pt idx="9">
                  <c:v>45.219197176731001</c:v>
                </c:pt>
                <c:pt idx="10">
                  <c:v>90.763779284139005</c:v>
                </c:pt>
                <c:pt idx="11">
                  <c:v>1979.5540044930001</c:v>
                </c:pt>
                <c:pt idx="12">
                  <c:v>155.14514499127998</c:v>
                </c:pt>
                <c:pt idx="13">
                  <c:v>208.81279396488</c:v>
                </c:pt>
                <c:pt idx="14">
                  <c:v>2003.5757908052001</c:v>
                </c:pt>
                <c:pt idx="15">
                  <c:v>291.20590299508001</c:v>
                </c:pt>
                <c:pt idx="16">
                  <c:v>336.4702579195</c:v>
                </c:pt>
                <c:pt idx="17">
                  <c:v>396.61995484700003</c:v>
                </c:pt>
                <c:pt idx="18">
                  <c:v>397.23630580186</c:v>
                </c:pt>
                <c:pt idx="19">
                  <c:v>805.93227648799007</c:v>
                </c:pt>
                <c:pt idx="20">
                  <c:v>1361.5723473894998</c:v>
                </c:pt>
                <c:pt idx="21">
                  <c:v>1945.6315653077002</c:v>
                </c:pt>
                <c:pt idx="22">
                  <c:v>2318.5595591972001</c:v>
                </c:pt>
                <c:pt idx="23">
                  <c:v>2349.1805115005</c:v>
                </c:pt>
                <c:pt idx="24">
                  <c:v>2332.7130899304998</c:v>
                </c:pt>
                <c:pt idx="25">
                  <c:v>2338.7353189144001</c:v>
                </c:pt>
                <c:pt idx="26">
                  <c:v>2331.9782081117</c:v>
                </c:pt>
                <c:pt idx="27">
                  <c:v>2366.4255177209002</c:v>
                </c:pt>
                <c:pt idx="28">
                  <c:v>2341.1419921918</c:v>
                </c:pt>
                <c:pt idx="29">
                  <c:v>2349.5836297231999</c:v>
                </c:pt>
                <c:pt idx="30">
                  <c:v>2327.8544485122998</c:v>
                </c:pt>
                <c:pt idx="31">
                  <c:v>2353.9671456756</c:v>
                </c:pt>
                <c:pt idx="32">
                  <c:v>2317.6875752135998</c:v>
                </c:pt>
                <c:pt idx="33">
                  <c:v>2328.2197067256998</c:v>
                </c:pt>
                <c:pt idx="34">
                  <c:v>2360.7970666778001</c:v>
                </c:pt>
                <c:pt idx="35">
                  <c:v>2323.8504582588998</c:v>
                </c:pt>
                <c:pt idx="36">
                  <c:v>2315.8796386171002</c:v>
                </c:pt>
                <c:pt idx="37">
                  <c:v>2345.4988903696999</c:v>
                </c:pt>
                <c:pt idx="38">
                  <c:v>2317.5648579424001</c:v>
                </c:pt>
                <c:pt idx="39">
                  <c:v>2346.7874501681003</c:v>
                </c:pt>
                <c:pt idx="40">
                  <c:v>2344.8113713352</c:v>
                </c:pt>
                <c:pt idx="41">
                  <c:v>2362.4646281887999</c:v>
                </c:pt>
                <c:pt idx="42">
                  <c:v>2341.4313300972999</c:v>
                </c:pt>
                <c:pt idx="43">
                  <c:v>2351.8565799303001</c:v>
                </c:pt>
                <c:pt idx="44">
                  <c:v>2350.6641491338</c:v>
                </c:pt>
                <c:pt idx="45">
                  <c:v>2355.1189894749</c:v>
                </c:pt>
                <c:pt idx="46">
                  <c:v>2342.9669646607999</c:v>
                </c:pt>
                <c:pt idx="47">
                  <c:v>2326.7030599461004</c:v>
                </c:pt>
                <c:pt idx="48">
                  <c:v>2341.0453393466</c:v>
                </c:pt>
                <c:pt idx="49">
                  <c:v>2375.2926693405002</c:v>
                </c:pt>
                <c:pt idx="50">
                  <c:v>2357.4252159414</c:v>
                </c:pt>
                <c:pt idx="51">
                  <c:v>2340.9799612543002</c:v>
                </c:pt>
                <c:pt idx="52">
                  <c:v>2333.8178511468</c:v>
                </c:pt>
                <c:pt idx="53">
                  <c:v>2325.9503156268001</c:v>
                </c:pt>
                <c:pt idx="54">
                  <c:v>2348.9088060690997</c:v>
                </c:pt>
                <c:pt idx="55">
                  <c:v>2328.1857161947</c:v>
                </c:pt>
                <c:pt idx="56">
                  <c:v>2339.7365813699003</c:v>
                </c:pt>
                <c:pt idx="57">
                  <c:v>2340.1173028997996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FEF8-4DA3-BBE0-DDC52D2C7FF9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Stability!$R$393:$R$450</c:f>
              <c:numCache>
                <c:formatCode>General</c:formatCode>
                <c:ptCount val="58"/>
                <c:pt idx="0">
                  <c:v>432.06160914150996</c:v>
                </c:pt>
                <c:pt idx="1">
                  <c:v>389.29540153993003</c:v>
                </c:pt>
                <c:pt idx="2">
                  <c:v>479.18792092571999</c:v>
                </c:pt>
                <c:pt idx="3">
                  <c:v>517.06663996841007</c:v>
                </c:pt>
                <c:pt idx="4">
                  <c:v>564.91628894219002</c:v>
                </c:pt>
                <c:pt idx="5">
                  <c:v>541.2140581427401</c:v>
                </c:pt>
                <c:pt idx="6">
                  <c:v>514.61940109388001</c:v>
                </c:pt>
                <c:pt idx="7">
                  <c:v>549.70497785608006</c:v>
                </c:pt>
                <c:pt idx="8">
                  <c:v>621.18418218340003</c:v>
                </c:pt>
                <c:pt idx="9">
                  <c:v>534.22794756734004</c:v>
                </c:pt>
                <c:pt idx="10">
                  <c:v>630.24751092141003</c:v>
                </c:pt>
                <c:pt idx="11">
                  <c:v>240.48229754181</c:v>
                </c:pt>
                <c:pt idx="12">
                  <c:v>239.81728219013999</c:v>
                </c:pt>
                <c:pt idx="13">
                  <c:v>345.09942905129998</c:v>
                </c:pt>
                <c:pt idx="14">
                  <c:v>423.28103119656004</c:v>
                </c:pt>
                <c:pt idx="15">
                  <c:v>524.56867385556006</c:v>
                </c:pt>
                <c:pt idx="16">
                  <c:v>513.46902124706003</c:v>
                </c:pt>
                <c:pt idx="17">
                  <c:v>677.20447218149002</c:v>
                </c:pt>
                <c:pt idx="18">
                  <c:v>735.39800052802002</c:v>
                </c:pt>
                <c:pt idx="19">
                  <c:v>1408.1646433939</c:v>
                </c:pt>
                <c:pt idx="20">
                  <c:v>1721.4905706486002</c:v>
                </c:pt>
                <c:pt idx="21">
                  <c:v>1696.1850928577999</c:v>
                </c:pt>
                <c:pt idx="22">
                  <c:v>2345.2663306090999</c:v>
                </c:pt>
                <c:pt idx="23">
                  <c:v>2344.1460052345001</c:v>
                </c:pt>
                <c:pt idx="24">
                  <c:v>2343.7693525902</c:v>
                </c:pt>
                <c:pt idx="25">
                  <c:v>2342.8699320982</c:v>
                </c:pt>
                <c:pt idx="26">
                  <c:v>2342.9071502931997</c:v>
                </c:pt>
                <c:pt idx="27">
                  <c:v>2343.2835678828001</c:v>
                </c:pt>
                <c:pt idx="28">
                  <c:v>2343.1237628583999</c:v>
                </c:pt>
                <c:pt idx="29">
                  <c:v>2342.840001172</c:v>
                </c:pt>
                <c:pt idx="30">
                  <c:v>2341.9500164437</c:v>
                </c:pt>
                <c:pt idx="31">
                  <c:v>2341.5425375939999</c:v>
                </c:pt>
                <c:pt idx="32">
                  <c:v>2340.9870307973001</c:v>
                </c:pt>
                <c:pt idx="33">
                  <c:v>2341.3348385240997</c:v>
                </c:pt>
                <c:pt idx="34">
                  <c:v>2341.2622413268</c:v>
                </c:pt>
                <c:pt idx="35">
                  <c:v>2341.0821715109</c:v>
                </c:pt>
                <c:pt idx="36">
                  <c:v>2340.8505128551001</c:v>
                </c:pt>
                <c:pt idx="37">
                  <c:v>2340.5304987391</c:v>
                </c:pt>
                <c:pt idx="38">
                  <c:v>2339.2110151484999</c:v>
                </c:pt>
                <c:pt idx="39">
                  <c:v>2339.4604691862</c:v>
                </c:pt>
                <c:pt idx="40">
                  <c:v>2339.4432791543004</c:v>
                </c:pt>
                <c:pt idx="41">
                  <c:v>2339.3769438709</c:v>
                </c:pt>
                <c:pt idx="42">
                  <c:v>2339.3545163110002</c:v>
                </c:pt>
                <c:pt idx="43">
                  <c:v>2339.3593324941003</c:v>
                </c:pt>
                <c:pt idx="44">
                  <c:v>2338.7823220614</c:v>
                </c:pt>
                <c:pt idx="45">
                  <c:v>2338.696627844</c:v>
                </c:pt>
                <c:pt idx="46">
                  <c:v>2339.4310210552003</c:v>
                </c:pt>
                <c:pt idx="47">
                  <c:v>2339.2739870580003</c:v>
                </c:pt>
                <c:pt idx="48">
                  <c:v>2338.7108952068997</c:v>
                </c:pt>
                <c:pt idx="49">
                  <c:v>2338.4989042435</c:v>
                </c:pt>
                <c:pt idx="50">
                  <c:v>2338.9604182804001</c:v>
                </c:pt>
                <c:pt idx="51">
                  <c:v>2339.3662730331002</c:v>
                </c:pt>
                <c:pt idx="52">
                  <c:v>2338.5321817516001</c:v>
                </c:pt>
                <c:pt idx="53">
                  <c:v>2339.2975011727999</c:v>
                </c:pt>
                <c:pt idx="54">
                  <c:v>2339.8047125899002</c:v>
                </c:pt>
                <c:pt idx="55">
                  <c:v>2339.7650325581999</c:v>
                </c:pt>
                <c:pt idx="56">
                  <c:v>2338.9315181043999</c:v>
                </c:pt>
                <c:pt idx="57">
                  <c:v>2339.8240305625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FEF8-4DA3-BBE0-DDC52D2C7FF9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Stability!$S$393:$S$450</c:f>
              <c:numCache>
                <c:formatCode>General</c:formatCode>
                <c:ptCount val="58"/>
                <c:pt idx="0">
                  <c:v>2.1117820746982003</c:v>
                </c:pt>
                <c:pt idx="1">
                  <c:v>4.3068954046748003</c:v>
                </c:pt>
                <c:pt idx="2">
                  <c:v>6.5692891209047</c:v>
                </c:pt>
                <c:pt idx="3">
                  <c:v>8.742790722654199</c:v>
                </c:pt>
                <c:pt idx="4">
                  <c:v>10.954614028130999</c:v>
                </c:pt>
                <c:pt idx="5">
                  <c:v>12.843730494609002</c:v>
                </c:pt>
                <c:pt idx="6">
                  <c:v>15.171535077285</c:v>
                </c:pt>
                <c:pt idx="7">
                  <c:v>17.541520779686003</c:v>
                </c:pt>
                <c:pt idx="8">
                  <c:v>19.751057669138</c:v>
                </c:pt>
                <c:pt idx="9">
                  <c:v>22.117532568066999</c:v>
                </c:pt>
                <c:pt idx="10">
                  <c:v>40.224304510479001</c:v>
                </c:pt>
                <c:pt idx="11">
                  <c:v>58.283270237689997</c:v>
                </c:pt>
                <c:pt idx="12">
                  <c:v>80.210446372964995</c:v>
                </c:pt>
                <c:pt idx="13">
                  <c:v>101.91601152876001</c:v>
                </c:pt>
                <c:pt idx="14">
                  <c:v>121.66336591033</c:v>
                </c:pt>
                <c:pt idx="15">
                  <c:v>140.80319170669998</c:v>
                </c:pt>
                <c:pt idx="16">
                  <c:v>169.34539425193998</c:v>
                </c:pt>
                <c:pt idx="17">
                  <c:v>193.5057980878</c:v>
                </c:pt>
                <c:pt idx="18">
                  <c:v>215.91613821999999</c:v>
                </c:pt>
                <c:pt idx="19">
                  <c:v>649.94108358995004</c:v>
                </c:pt>
                <c:pt idx="20">
                  <c:v>606.12990806115999</c:v>
                </c:pt>
                <c:pt idx="21">
                  <c:v>940.36197430451</c:v>
                </c:pt>
                <c:pt idx="22">
                  <c:v>2288.7804858391</c:v>
                </c:pt>
                <c:pt idx="23">
                  <c:v>2290.4269344933</c:v>
                </c:pt>
                <c:pt idx="24">
                  <c:v>2285.26239394</c:v>
                </c:pt>
                <c:pt idx="25">
                  <c:v>2279.7399065351997</c:v>
                </c:pt>
                <c:pt idx="26">
                  <c:v>2286.7910725656998</c:v>
                </c:pt>
                <c:pt idx="27">
                  <c:v>2290.3605089602001</c:v>
                </c:pt>
                <c:pt idx="28">
                  <c:v>2290.9009275039998</c:v>
                </c:pt>
                <c:pt idx="29">
                  <c:v>2286.0560033145002</c:v>
                </c:pt>
                <c:pt idx="30">
                  <c:v>2293.0831195860001</c:v>
                </c:pt>
                <c:pt idx="31">
                  <c:v>2288.8290747719002</c:v>
                </c:pt>
                <c:pt idx="32">
                  <c:v>2289.3660822287002</c:v>
                </c:pt>
                <c:pt idx="33">
                  <c:v>2290.2146060815999</c:v>
                </c:pt>
                <c:pt idx="34">
                  <c:v>2293.9502802767001</c:v>
                </c:pt>
                <c:pt idx="35">
                  <c:v>2287.7684870902999</c:v>
                </c:pt>
                <c:pt idx="36">
                  <c:v>2287.7075024319997</c:v>
                </c:pt>
                <c:pt idx="37">
                  <c:v>2284.1421074458999</c:v>
                </c:pt>
                <c:pt idx="38">
                  <c:v>2288.2942880123001</c:v>
                </c:pt>
                <c:pt idx="39">
                  <c:v>2291.9538890791</c:v>
                </c:pt>
                <c:pt idx="40">
                  <c:v>2289.3624401466</c:v>
                </c:pt>
                <c:pt idx="41">
                  <c:v>2289.2910086886</c:v>
                </c:pt>
                <c:pt idx="42">
                  <c:v>2280.6338002964003</c:v>
                </c:pt>
                <c:pt idx="43">
                  <c:v>2287.3259617281997</c:v>
                </c:pt>
                <c:pt idx="44">
                  <c:v>2294.0207383997999</c:v>
                </c:pt>
                <c:pt idx="45">
                  <c:v>2295.6859057236002</c:v>
                </c:pt>
                <c:pt idx="46">
                  <c:v>2291.5365995196998</c:v>
                </c:pt>
                <c:pt idx="47">
                  <c:v>2296.1986589866001</c:v>
                </c:pt>
                <c:pt idx="48">
                  <c:v>2294.0458062479997</c:v>
                </c:pt>
                <c:pt idx="49">
                  <c:v>2289.8857594381998</c:v>
                </c:pt>
                <c:pt idx="50">
                  <c:v>2293.0742162187003</c:v>
                </c:pt>
                <c:pt idx="51">
                  <c:v>2293.0927525348002</c:v>
                </c:pt>
                <c:pt idx="52">
                  <c:v>2289.3417382076</c:v>
                </c:pt>
                <c:pt idx="53">
                  <c:v>2295.0599995348998</c:v>
                </c:pt>
                <c:pt idx="54">
                  <c:v>2293.4456731814998</c:v>
                </c:pt>
                <c:pt idx="55">
                  <c:v>2299.3642193689002</c:v>
                </c:pt>
                <c:pt idx="56">
                  <c:v>2299.2708254757003</c:v>
                </c:pt>
                <c:pt idx="57">
                  <c:v>2289.2794374175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FEF8-4DA3-BBE0-DDC52D2C7FF9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Stability!$T$393:$T$450</c:f>
              <c:numCache>
                <c:formatCode>General</c:formatCode>
                <c:ptCount val="58"/>
                <c:pt idx="0">
                  <c:v>2115.4765524896998</c:v>
                </c:pt>
                <c:pt idx="1">
                  <c:v>2113.3020261853003</c:v>
                </c:pt>
                <c:pt idx="2">
                  <c:v>2114.0480225759002</c:v>
                </c:pt>
                <c:pt idx="3">
                  <c:v>2115.7825931862999</c:v>
                </c:pt>
                <c:pt idx="4">
                  <c:v>2115.5538206540996</c:v>
                </c:pt>
                <c:pt idx="5">
                  <c:v>2118.2268223427</c:v>
                </c:pt>
                <c:pt idx="6">
                  <c:v>2118.6440677966002</c:v>
                </c:pt>
                <c:pt idx="7">
                  <c:v>2119.5220618949998</c:v>
                </c:pt>
                <c:pt idx="8">
                  <c:v>2117.8093313503</c:v>
                </c:pt>
                <c:pt idx="9">
                  <c:v>2119.5421788893004</c:v>
                </c:pt>
                <c:pt idx="10">
                  <c:v>2127.564044534</c:v>
                </c:pt>
                <c:pt idx="11">
                  <c:v>2011.3363257508001</c:v>
                </c:pt>
                <c:pt idx="12">
                  <c:v>2011.3147452742</c:v>
                </c:pt>
                <c:pt idx="13">
                  <c:v>2158.4992116645999</c:v>
                </c:pt>
                <c:pt idx="14">
                  <c:v>2174.8835332678004</c:v>
                </c:pt>
                <c:pt idx="15">
                  <c:v>2145.0779795640001</c:v>
                </c:pt>
                <c:pt idx="16">
                  <c:v>2203.0742194856002</c:v>
                </c:pt>
                <c:pt idx="17">
                  <c:v>2217.4706183659996</c:v>
                </c:pt>
                <c:pt idx="18">
                  <c:v>2277.6159336032001</c:v>
                </c:pt>
                <c:pt idx="19">
                  <c:v>2499.8775804595002</c:v>
                </c:pt>
                <c:pt idx="20">
                  <c:v>2709.1043499019997</c:v>
                </c:pt>
                <c:pt idx="21">
                  <c:v>4073.0542835094002</c:v>
                </c:pt>
                <c:pt idx="22">
                  <c:v>2405.5955649781999</c:v>
                </c:pt>
                <c:pt idx="23">
                  <c:v>2401.5371803593002</c:v>
                </c:pt>
                <c:pt idx="24">
                  <c:v>2409.668634354</c:v>
                </c:pt>
                <c:pt idx="25">
                  <c:v>2401.3680232695001</c:v>
                </c:pt>
                <c:pt idx="26">
                  <c:v>2395.0952318711998</c:v>
                </c:pt>
                <c:pt idx="27">
                  <c:v>2412.6400259380002</c:v>
                </c:pt>
                <c:pt idx="28">
                  <c:v>2397.1164213417001</c:v>
                </c:pt>
                <c:pt idx="29">
                  <c:v>2408.7312883497998</c:v>
                </c:pt>
                <c:pt idx="30">
                  <c:v>2397.0214993567001</c:v>
                </c:pt>
                <c:pt idx="31">
                  <c:v>2397.8974504129001</c:v>
                </c:pt>
                <c:pt idx="32">
                  <c:v>2392.8661034510001</c:v>
                </c:pt>
                <c:pt idx="33">
                  <c:v>2387.7302955670998</c:v>
                </c:pt>
                <c:pt idx="34">
                  <c:v>2393.3425008674999</c:v>
                </c:pt>
                <c:pt idx="35">
                  <c:v>2394.6196727345</c:v>
                </c:pt>
                <c:pt idx="36">
                  <c:v>2385.5777893623999</c:v>
                </c:pt>
                <c:pt idx="37">
                  <c:v>2391.4842021314998</c:v>
                </c:pt>
                <c:pt idx="38">
                  <c:v>2388.9160263071999</c:v>
                </c:pt>
                <c:pt idx="39">
                  <c:v>2394.6331873647</c:v>
                </c:pt>
                <c:pt idx="40">
                  <c:v>2391.7014261134</c:v>
                </c:pt>
                <c:pt idx="41">
                  <c:v>2393.9525244314</c:v>
                </c:pt>
                <c:pt idx="42">
                  <c:v>2392.8585274892998</c:v>
                </c:pt>
                <c:pt idx="43">
                  <c:v>2387.9831054532001</c:v>
                </c:pt>
                <c:pt idx="44">
                  <c:v>2387.1529186724001</c:v>
                </c:pt>
                <c:pt idx="45">
                  <c:v>2385.9304843661998</c:v>
                </c:pt>
                <c:pt idx="46">
                  <c:v>2387.8230845635999</c:v>
                </c:pt>
                <c:pt idx="47">
                  <c:v>2395.1496265311998</c:v>
                </c:pt>
                <c:pt idx="48">
                  <c:v>2383.2313175280001</c:v>
                </c:pt>
                <c:pt idx="49">
                  <c:v>2388.4075100437003</c:v>
                </c:pt>
                <c:pt idx="50">
                  <c:v>2394.6581788838998</c:v>
                </c:pt>
                <c:pt idx="51">
                  <c:v>2387.7346550191</c:v>
                </c:pt>
                <c:pt idx="52">
                  <c:v>2386.7243104997997</c:v>
                </c:pt>
                <c:pt idx="53">
                  <c:v>2388.8647089437</c:v>
                </c:pt>
                <c:pt idx="54">
                  <c:v>2394.0944097743004</c:v>
                </c:pt>
                <c:pt idx="55">
                  <c:v>2385.0375706239997</c:v>
                </c:pt>
                <c:pt idx="56">
                  <c:v>2380.4095338859001</c:v>
                </c:pt>
                <c:pt idx="57">
                  <c:v>2388.2500275978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FEF8-4DA3-BBE0-DDC52D2C7FF9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Stability!$U$393:$U$450</c:f>
              <c:numCache>
                <c:formatCode>General</c:formatCode>
                <c:ptCount val="58"/>
                <c:pt idx="0">
                  <c:v>432.06160914150996</c:v>
                </c:pt>
                <c:pt idx="1">
                  <c:v>389.29540153993003</c:v>
                </c:pt>
                <c:pt idx="2">
                  <c:v>479.18792092571999</c:v>
                </c:pt>
                <c:pt idx="3">
                  <c:v>517.06663996841007</c:v>
                </c:pt>
                <c:pt idx="4">
                  <c:v>564.91628894219002</c:v>
                </c:pt>
                <c:pt idx="5">
                  <c:v>541.2140581427401</c:v>
                </c:pt>
                <c:pt idx="6">
                  <c:v>514.61940109388001</c:v>
                </c:pt>
                <c:pt idx="7">
                  <c:v>549.70497785608006</c:v>
                </c:pt>
                <c:pt idx="8">
                  <c:v>621.18418218340003</c:v>
                </c:pt>
                <c:pt idx="9">
                  <c:v>534.22794756734004</c:v>
                </c:pt>
                <c:pt idx="10">
                  <c:v>630.24751092141003</c:v>
                </c:pt>
                <c:pt idx="11">
                  <c:v>240.48229754181</c:v>
                </c:pt>
                <c:pt idx="12">
                  <c:v>239.81728219013999</c:v>
                </c:pt>
                <c:pt idx="13">
                  <c:v>345.09942905129998</c:v>
                </c:pt>
                <c:pt idx="14">
                  <c:v>423.28103119656004</c:v>
                </c:pt>
                <c:pt idx="15">
                  <c:v>524.56867385556006</c:v>
                </c:pt>
                <c:pt idx="16">
                  <c:v>513.46902124706003</c:v>
                </c:pt>
                <c:pt idx="17">
                  <c:v>677.20447218149002</c:v>
                </c:pt>
                <c:pt idx="18">
                  <c:v>735.39800052802002</c:v>
                </c:pt>
                <c:pt idx="19">
                  <c:v>1408.1646433939</c:v>
                </c:pt>
                <c:pt idx="20">
                  <c:v>1721.4905706486002</c:v>
                </c:pt>
                <c:pt idx="21">
                  <c:v>1696.1850928577999</c:v>
                </c:pt>
                <c:pt idx="22">
                  <c:v>2345.2663306090999</c:v>
                </c:pt>
                <c:pt idx="23">
                  <c:v>2344.1460052345001</c:v>
                </c:pt>
                <c:pt idx="24">
                  <c:v>2343.7693525902</c:v>
                </c:pt>
                <c:pt idx="25">
                  <c:v>2342.8699320982</c:v>
                </c:pt>
                <c:pt idx="26">
                  <c:v>2342.9071502931997</c:v>
                </c:pt>
                <c:pt idx="27">
                  <c:v>2343.2835678828001</c:v>
                </c:pt>
                <c:pt idx="28">
                  <c:v>2343.1237628583999</c:v>
                </c:pt>
                <c:pt idx="29">
                  <c:v>2342.840001172</c:v>
                </c:pt>
                <c:pt idx="30">
                  <c:v>2341.9500164437</c:v>
                </c:pt>
                <c:pt idx="31">
                  <c:v>2341.5425375939999</c:v>
                </c:pt>
                <c:pt idx="32">
                  <c:v>2340.9870307973001</c:v>
                </c:pt>
                <c:pt idx="33">
                  <c:v>2341.3348385240997</c:v>
                </c:pt>
                <c:pt idx="34">
                  <c:v>2341.2622413268</c:v>
                </c:pt>
                <c:pt idx="35">
                  <c:v>2341.0821715109</c:v>
                </c:pt>
                <c:pt idx="36">
                  <c:v>2340.8505128551001</c:v>
                </c:pt>
                <c:pt idx="37">
                  <c:v>2340.5304987391</c:v>
                </c:pt>
                <c:pt idx="38">
                  <c:v>2339.2110151484999</c:v>
                </c:pt>
                <c:pt idx="39">
                  <c:v>2339.4604691862</c:v>
                </c:pt>
                <c:pt idx="40">
                  <c:v>2339.4432791543004</c:v>
                </c:pt>
                <c:pt idx="41">
                  <c:v>2339.3769438709</c:v>
                </c:pt>
                <c:pt idx="42">
                  <c:v>2339.3545163110002</c:v>
                </c:pt>
                <c:pt idx="43">
                  <c:v>2339.3593324941003</c:v>
                </c:pt>
                <c:pt idx="44">
                  <c:v>2338.7823220614</c:v>
                </c:pt>
                <c:pt idx="45">
                  <c:v>2338.696627844</c:v>
                </c:pt>
                <c:pt idx="46">
                  <c:v>2339.4310210552003</c:v>
                </c:pt>
                <c:pt idx="47">
                  <c:v>2339.2739870580003</c:v>
                </c:pt>
                <c:pt idx="48">
                  <c:v>2338.7108952068997</c:v>
                </c:pt>
                <c:pt idx="49">
                  <c:v>2338.4989042435</c:v>
                </c:pt>
                <c:pt idx="50">
                  <c:v>2338.9604182804001</c:v>
                </c:pt>
                <c:pt idx="51">
                  <c:v>2339.3662730331002</c:v>
                </c:pt>
                <c:pt idx="52">
                  <c:v>2338.5321817516001</c:v>
                </c:pt>
                <c:pt idx="53">
                  <c:v>2339.2975011727999</c:v>
                </c:pt>
                <c:pt idx="54">
                  <c:v>2339.8047125899002</c:v>
                </c:pt>
                <c:pt idx="55">
                  <c:v>2339.7650325581999</c:v>
                </c:pt>
                <c:pt idx="56">
                  <c:v>2338.9315181043999</c:v>
                </c:pt>
                <c:pt idx="57">
                  <c:v>2339.8240305625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FEF8-4DA3-BBE0-DDC52D2C7FF9}"/>
            </c:ext>
          </c:extLst>
        </c:ser>
        <c:ser>
          <c:idx val="15"/>
          <c:order val="15"/>
          <c:tx>
            <c:v>TA=25, VIN=5.5V,Fsw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Stability!$Q$454:$Q$511</c:f>
              <c:numCache>
                <c:formatCode>General</c:formatCode>
                <c:ptCount val="58"/>
                <c:pt idx="0">
                  <c:v>4.2636065850565998</c:v>
                </c:pt>
                <c:pt idx="1">
                  <c:v>8.8214099970383995</c:v>
                </c:pt>
                <c:pt idx="2">
                  <c:v>13.560572364637999</c:v>
                </c:pt>
                <c:pt idx="3">
                  <c:v>18.781034123371999</c:v>
                </c:pt>
                <c:pt idx="4">
                  <c:v>20.700125083214001</c:v>
                </c:pt>
                <c:pt idx="5">
                  <c:v>24.270045375219002</c:v>
                </c:pt>
                <c:pt idx="6">
                  <c:v>32.319106406041001</c:v>
                </c:pt>
                <c:pt idx="7">
                  <c:v>34.129254036808994</c:v>
                </c:pt>
                <c:pt idx="8">
                  <c:v>38.838873051260002</c:v>
                </c:pt>
                <c:pt idx="9">
                  <c:v>44.795642279918994</c:v>
                </c:pt>
                <c:pt idx="10">
                  <c:v>92.704860375071007</c:v>
                </c:pt>
                <c:pt idx="11">
                  <c:v>1955.4098899513001</c:v>
                </c:pt>
                <c:pt idx="12">
                  <c:v>160.02186999119999</c:v>
                </c:pt>
                <c:pt idx="13">
                  <c:v>187.33065416027</c:v>
                </c:pt>
                <c:pt idx="14">
                  <c:v>222.32324674104001</c:v>
                </c:pt>
                <c:pt idx="15">
                  <c:v>273.16390154956002</c:v>
                </c:pt>
                <c:pt idx="16">
                  <c:v>315.96078896865998</c:v>
                </c:pt>
                <c:pt idx="17">
                  <c:v>325.59435827005996</c:v>
                </c:pt>
                <c:pt idx="18">
                  <c:v>384.58093710088997</c:v>
                </c:pt>
                <c:pt idx="19">
                  <c:v>2113.2641190312002</c:v>
                </c:pt>
                <c:pt idx="20">
                  <c:v>1860.1641155514001</c:v>
                </c:pt>
                <c:pt idx="21">
                  <c:v>1534.7390628895</c:v>
                </c:pt>
                <c:pt idx="22">
                  <c:v>2345.7422374808998</c:v>
                </c:pt>
                <c:pt idx="23">
                  <c:v>2354.9010124828001</c:v>
                </c:pt>
                <c:pt idx="24">
                  <c:v>2346.9155816941002</c:v>
                </c:pt>
                <c:pt idx="25">
                  <c:v>2348.4620162055999</c:v>
                </c:pt>
                <c:pt idx="26">
                  <c:v>2350.1969635715</c:v>
                </c:pt>
                <c:pt idx="27">
                  <c:v>2333.6923761025996</c:v>
                </c:pt>
                <c:pt idx="28">
                  <c:v>2338.6137869956001</c:v>
                </c:pt>
                <c:pt idx="29">
                  <c:v>2329.2906383398999</c:v>
                </c:pt>
                <c:pt idx="30">
                  <c:v>2314.7878410628</c:v>
                </c:pt>
                <c:pt idx="31">
                  <c:v>2335.3211386143998</c:v>
                </c:pt>
                <c:pt idx="32">
                  <c:v>2333.0627757636003</c:v>
                </c:pt>
                <c:pt idx="33">
                  <c:v>2340.3579947457001</c:v>
                </c:pt>
                <c:pt idx="34">
                  <c:v>2388.3445515116996</c:v>
                </c:pt>
                <c:pt idx="35">
                  <c:v>2363.3839101407998</c:v>
                </c:pt>
                <c:pt idx="36">
                  <c:v>2335.1287542056998</c:v>
                </c:pt>
                <c:pt idx="37">
                  <c:v>2330.5128086997001</c:v>
                </c:pt>
                <c:pt idx="38">
                  <c:v>2325.0819620802999</c:v>
                </c:pt>
                <c:pt idx="39">
                  <c:v>2335.7727459244002</c:v>
                </c:pt>
                <c:pt idx="40">
                  <c:v>2361.2841802341004</c:v>
                </c:pt>
                <c:pt idx="41">
                  <c:v>2322.2252408066001</c:v>
                </c:pt>
                <c:pt idx="42">
                  <c:v>2365.1819761092997</c:v>
                </c:pt>
                <c:pt idx="43">
                  <c:v>2307.2605029448</c:v>
                </c:pt>
                <c:pt idx="44">
                  <c:v>2334.1627468649999</c:v>
                </c:pt>
                <c:pt idx="45">
                  <c:v>2339.6491897518999</c:v>
                </c:pt>
                <c:pt idx="46">
                  <c:v>2320.1848499293997</c:v>
                </c:pt>
                <c:pt idx="47">
                  <c:v>2336.5870761758001</c:v>
                </c:pt>
                <c:pt idx="48">
                  <c:v>2356.7783189607999</c:v>
                </c:pt>
                <c:pt idx="49">
                  <c:v>2319.1351327049001</c:v>
                </c:pt>
                <c:pt idx="50">
                  <c:v>2345.2837579255001</c:v>
                </c:pt>
                <c:pt idx="51">
                  <c:v>2331.0742814750001</c:v>
                </c:pt>
                <c:pt idx="52">
                  <c:v>2332.2830790555004</c:v>
                </c:pt>
                <c:pt idx="53">
                  <c:v>2329.8335521595</c:v>
                </c:pt>
                <c:pt idx="54">
                  <c:v>2342.5196649930999</c:v>
                </c:pt>
                <c:pt idx="55">
                  <c:v>2327.1825526575999</c:v>
                </c:pt>
                <c:pt idx="56">
                  <c:v>2332.2853749432002</c:v>
                </c:pt>
                <c:pt idx="57">
                  <c:v>2350.6218861130001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FEF8-4DA3-BBE0-DDC52D2C7FF9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Stability!$R$454:$R$511</c:f>
              <c:numCache>
                <c:formatCode>General</c:formatCode>
                <c:ptCount val="58"/>
                <c:pt idx="0">
                  <c:v>6.3334841352370006</c:v>
                </c:pt>
                <c:pt idx="1">
                  <c:v>22.453706182335001</c:v>
                </c:pt>
                <c:pt idx="2">
                  <c:v>15.393727950447001</c:v>
                </c:pt>
                <c:pt idx="3">
                  <c:v>23.658616761251</c:v>
                </c:pt>
                <c:pt idx="4">
                  <c:v>50.302368743815997</c:v>
                </c:pt>
                <c:pt idx="5">
                  <c:v>36.596418854193999</c:v>
                </c:pt>
                <c:pt idx="6">
                  <c:v>36.530691245809003</c:v>
                </c:pt>
                <c:pt idx="7">
                  <c:v>39.105512871839998</c:v>
                </c:pt>
                <c:pt idx="8">
                  <c:v>69.337121194668001</c:v>
                </c:pt>
                <c:pt idx="9">
                  <c:v>47.660634643721004</c:v>
                </c:pt>
                <c:pt idx="10">
                  <c:v>113.40988142048</c:v>
                </c:pt>
                <c:pt idx="11">
                  <c:v>136.41472963180001</c:v>
                </c:pt>
                <c:pt idx="12">
                  <c:v>159.40164512343998</c:v>
                </c:pt>
                <c:pt idx="13">
                  <c:v>208.48575692936998</c:v>
                </c:pt>
                <c:pt idx="14">
                  <c:v>247.24903644143001</c:v>
                </c:pt>
                <c:pt idx="15">
                  <c:v>283.58386878639999</c:v>
                </c:pt>
                <c:pt idx="16">
                  <c:v>331.25019810813001</c:v>
                </c:pt>
                <c:pt idx="17">
                  <c:v>407.09680233350002</c:v>
                </c:pt>
                <c:pt idx="18">
                  <c:v>497.86467476575001</c:v>
                </c:pt>
                <c:pt idx="19">
                  <c:v>1461.0414833442999</c:v>
                </c:pt>
                <c:pt idx="20">
                  <c:v>1583.0366251799001</c:v>
                </c:pt>
                <c:pt idx="21">
                  <c:v>1661.1980127904001</c:v>
                </c:pt>
                <c:pt idx="22">
                  <c:v>2341.4732331862997</c:v>
                </c:pt>
                <c:pt idx="23">
                  <c:v>2341.1977822878002</c:v>
                </c:pt>
                <c:pt idx="24">
                  <c:v>2340.5427753736999</c:v>
                </c:pt>
                <c:pt idx="25">
                  <c:v>2339.9892542491002</c:v>
                </c:pt>
                <c:pt idx="26">
                  <c:v>2339.4011919202999</c:v>
                </c:pt>
                <c:pt idx="27">
                  <c:v>2338.7655186163001</c:v>
                </c:pt>
                <c:pt idx="28">
                  <c:v>2338.4194943152002</c:v>
                </c:pt>
                <c:pt idx="29">
                  <c:v>2338.5294632513001</c:v>
                </c:pt>
                <c:pt idx="30">
                  <c:v>2337.6050386377001</c:v>
                </c:pt>
                <c:pt idx="31">
                  <c:v>2336.7494125978001</c:v>
                </c:pt>
                <c:pt idx="32">
                  <c:v>2335.8972762752001</c:v>
                </c:pt>
                <c:pt idx="33">
                  <c:v>2335.2165486452004</c:v>
                </c:pt>
                <c:pt idx="34">
                  <c:v>2334.8825360996998</c:v>
                </c:pt>
                <c:pt idx="35">
                  <c:v>2334.5171767797001</c:v>
                </c:pt>
                <c:pt idx="36">
                  <c:v>2333.9090462353997</c:v>
                </c:pt>
                <c:pt idx="37">
                  <c:v>2333.2802653599001</c:v>
                </c:pt>
                <c:pt idx="38">
                  <c:v>2333.4011484928001</c:v>
                </c:pt>
                <c:pt idx="39">
                  <c:v>2333.1349333815997</c:v>
                </c:pt>
                <c:pt idx="40">
                  <c:v>2332.8510562125002</c:v>
                </c:pt>
                <c:pt idx="41">
                  <c:v>2332.2250998058998</c:v>
                </c:pt>
                <c:pt idx="42">
                  <c:v>2332.2724287336</c:v>
                </c:pt>
                <c:pt idx="43">
                  <c:v>2331.6108197357999</c:v>
                </c:pt>
                <c:pt idx="44">
                  <c:v>2331.5539667763001</c:v>
                </c:pt>
                <c:pt idx="45">
                  <c:v>2332.0658837462997</c:v>
                </c:pt>
                <c:pt idx="46">
                  <c:v>2331.7584329412002</c:v>
                </c:pt>
                <c:pt idx="47">
                  <c:v>2330.8298701858998</c:v>
                </c:pt>
                <c:pt idx="48">
                  <c:v>2331.5184981148</c:v>
                </c:pt>
                <c:pt idx="49">
                  <c:v>2331.1132037022999</c:v>
                </c:pt>
                <c:pt idx="50">
                  <c:v>2331.0186352253004</c:v>
                </c:pt>
                <c:pt idx="51">
                  <c:v>2330.6307070674002</c:v>
                </c:pt>
                <c:pt idx="52">
                  <c:v>2330.5896840442001</c:v>
                </c:pt>
                <c:pt idx="53">
                  <c:v>2331.170865733</c:v>
                </c:pt>
                <c:pt idx="54">
                  <c:v>2330.8094828361</c:v>
                </c:pt>
                <c:pt idx="55">
                  <c:v>2330.6324757094999</c:v>
                </c:pt>
                <c:pt idx="56">
                  <c:v>2330.4305976993001</c:v>
                </c:pt>
                <c:pt idx="57">
                  <c:v>2330.8157451892002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FEF8-4DA3-BBE0-DDC52D2C7FF9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Stability!$S$454:$S$511</c:f>
              <c:numCache>
                <c:formatCode>General</c:formatCode>
                <c:ptCount val="58"/>
                <c:pt idx="0">
                  <c:v>2.1619342575589</c:v>
                </c:pt>
                <c:pt idx="1">
                  <c:v>4.5004213362226997</c:v>
                </c:pt>
                <c:pt idx="2">
                  <c:v>6.9886990505619</c:v>
                </c:pt>
                <c:pt idx="3">
                  <c:v>8.7925717242149997</c:v>
                </c:pt>
                <c:pt idx="4">
                  <c:v>10.807747188924999</c:v>
                </c:pt>
                <c:pt idx="5">
                  <c:v>13.545143253435</c:v>
                </c:pt>
                <c:pt idx="6">
                  <c:v>16.113334751307001</c:v>
                </c:pt>
                <c:pt idx="7">
                  <c:v>17.973909823446</c:v>
                </c:pt>
                <c:pt idx="8">
                  <c:v>19.708472278062999</c:v>
                </c:pt>
                <c:pt idx="9">
                  <c:v>22.988082977784</c:v>
                </c:pt>
                <c:pt idx="10">
                  <c:v>40.935293030604001</c:v>
                </c:pt>
                <c:pt idx="11">
                  <c:v>57.778443571529003</c:v>
                </c:pt>
                <c:pt idx="12">
                  <c:v>80.509910674394007</c:v>
                </c:pt>
                <c:pt idx="13">
                  <c:v>101.45528186074</c:v>
                </c:pt>
                <c:pt idx="14">
                  <c:v>125.91060777919</c:v>
                </c:pt>
                <c:pt idx="15">
                  <c:v>154.46861538983001</c:v>
                </c:pt>
                <c:pt idx="16">
                  <c:v>175.48908445211001</c:v>
                </c:pt>
                <c:pt idx="17">
                  <c:v>194.89844443516</c:v>
                </c:pt>
                <c:pt idx="18">
                  <c:v>219.27743974959</c:v>
                </c:pt>
                <c:pt idx="19">
                  <c:v>649.83423341731009</c:v>
                </c:pt>
                <c:pt idx="20">
                  <c:v>574.27277545826996</c:v>
                </c:pt>
                <c:pt idx="21">
                  <c:v>849.76028735403997</c:v>
                </c:pt>
                <c:pt idx="22">
                  <c:v>2275.8752194409999</c:v>
                </c:pt>
                <c:pt idx="23">
                  <c:v>2283.4948806995999</c:v>
                </c:pt>
                <c:pt idx="24">
                  <c:v>2281.6886516734999</c:v>
                </c:pt>
                <c:pt idx="25">
                  <c:v>2269.5455683581999</c:v>
                </c:pt>
                <c:pt idx="26">
                  <c:v>2277.0828603806999</c:v>
                </c:pt>
                <c:pt idx="27">
                  <c:v>2263.3883534562001</c:v>
                </c:pt>
                <c:pt idx="28">
                  <c:v>2280.2648550510003</c:v>
                </c:pt>
                <c:pt idx="29">
                  <c:v>2284.1464763060999</c:v>
                </c:pt>
                <c:pt idx="30">
                  <c:v>2263.0425122399001</c:v>
                </c:pt>
                <c:pt idx="31">
                  <c:v>2281.2256471095002</c:v>
                </c:pt>
                <c:pt idx="32">
                  <c:v>2283.5382632014002</c:v>
                </c:pt>
                <c:pt idx="33">
                  <c:v>2277.2260218957003</c:v>
                </c:pt>
                <c:pt idx="34">
                  <c:v>2277.5880000518996</c:v>
                </c:pt>
                <c:pt idx="35">
                  <c:v>2281.1469757515001</c:v>
                </c:pt>
                <c:pt idx="36">
                  <c:v>2276.9213501667</c:v>
                </c:pt>
                <c:pt idx="37">
                  <c:v>2267.233503039</c:v>
                </c:pt>
                <c:pt idx="38">
                  <c:v>2285.7647183857002</c:v>
                </c:pt>
                <c:pt idx="39">
                  <c:v>2261.4858928748999</c:v>
                </c:pt>
                <c:pt idx="40">
                  <c:v>2277.4339004417002</c:v>
                </c:pt>
                <c:pt idx="41">
                  <c:v>2275.9239912232997</c:v>
                </c:pt>
                <c:pt idx="42">
                  <c:v>2281.0434958419</c:v>
                </c:pt>
                <c:pt idx="43">
                  <c:v>2279.4387889546997</c:v>
                </c:pt>
                <c:pt idx="44">
                  <c:v>2285.0328682413001</c:v>
                </c:pt>
                <c:pt idx="45">
                  <c:v>2284.7072523771999</c:v>
                </c:pt>
                <c:pt idx="46">
                  <c:v>2278.321523738</c:v>
                </c:pt>
                <c:pt idx="47">
                  <c:v>2284.7700052179002</c:v>
                </c:pt>
                <c:pt idx="48">
                  <c:v>2278.9504056127998</c:v>
                </c:pt>
                <c:pt idx="49">
                  <c:v>2282.0705219693004</c:v>
                </c:pt>
                <c:pt idx="50">
                  <c:v>2287.7512287867999</c:v>
                </c:pt>
                <c:pt idx="51">
                  <c:v>2281.9641890062003</c:v>
                </c:pt>
                <c:pt idx="52">
                  <c:v>2282.7458275696999</c:v>
                </c:pt>
                <c:pt idx="53">
                  <c:v>2283.9254477875002</c:v>
                </c:pt>
                <c:pt idx="54">
                  <c:v>2277.9122123491002</c:v>
                </c:pt>
                <c:pt idx="55">
                  <c:v>2288.3460090037001</c:v>
                </c:pt>
                <c:pt idx="56">
                  <c:v>2282.6109031127003</c:v>
                </c:pt>
                <c:pt idx="57">
                  <c:v>2283.1832175679001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FEF8-4DA3-BBE0-DDC52D2C7FF9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Stability!$T$454:$T$511</c:f>
              <c:numCache>
                <c:formatCode>General</c:formatCode>
                <c:ptCount val="58"/>
                <c:pt idx="0">
                  <c:v>2077.6207054161</c:v>
                </c:pt>
                <c:pt idx="1">
                  <c:v>2083.9774214794002</c:v>
                </c:pt>
                <c:pt idx="2">
                  <c:v>2077.4625334008001</c:v>
                </c:pt>
                <c:pt idx="3">
                  <c:v>2081.7266488290998</c:v>
                </c:pt>
                <c:pt idx="4">
                  <c:v>2087.8735461287997</c:v>
                </c:pt>
                <c:pt idx="5">
                  <c:v>2082.5353812721</c:v>
                </c:pt>
                <c:pt idx="6">
                  <c:v>2083.9551131078001</c:v>
                </c:pt>
                <c:pt idx="7">
                  <c:v>2085.0708924104001</c:v>
                </c:pt>
                <c:pt idx="8">
                  <c:v>2090.3010033444998</c:v>
                </c:pt>
                <c:pt idx="9">
                  <c:v>2081.5986677769001</c:v>
                </c:pt>
                <c:pt idx="10">
                  <c:v>1956.9382098357</c:v>
                </c:pt>
                <c:pt idx="11">
                  <c:v>1958.4811503256001</c:v>
                </c:pt>
                <c:pt idx="12">
                  <c:v>1954.0966839922999</c:v>
                </c:pt>
                <c:pt idx="13">
                  <c:v>1970.0404002019</c:v>
                </c:pt>
                <c:pt idx="14">
                  <c:v>2045.8490120679999</c:v>
                </c:pt>
                <c:pt idx="15">
                  <c:v>1970.7254664934999</c:v>
                </c:pt>
                <c:pt idx="16">
                  <c:v>2083.5162483085001</c:v>
                </c:pt>
                <c:pt idx="17">
                  <c:v>2093.6988625117001</c:v>
                </c:pt>
                <c:pt idx="18">
                  <c:v>2081.6422186965001</c:v>
                </c:pt>
                <c:pt idx="19">
                  <c:v>2531.6707440636001</c:v>
                </c:pt>
                <c:pt idx="20">
                  <c:v>2461.9983088397003</c:v>
                </c:pt>
                <c:pt idx="21">
                  <c:v>2501.3947702558999</c:v>
                </c:pt>
                <c:pt idx="22">
                  <c:v>2406.0980696458</c:v>
                </c:pt>
                <c:pt idx="23">
                  <c:v>2400.9173115476001</c:v>
                </c:pt>
                <c:pt idx="24">
                  <c:v>2403.3082758501</c:v>
                </c:pt>
                <c:pt idx="25">
                  <c:v>2404.8694845742002</c:v>
                </c:pt>
                <c:pt idx="26">
                  <c:v>2390.6730619943</c:v>
                </c:pt>
                <c:pt idx="27">
                  <c:v>2404.9091838723002</c:v>
                </c:pt>
                <c:pt idx="28">
                  <c:v>2399.7996143487999</c:v>
                </c:pt>
                <c:pt idx="29">
                  <c:v>2388.5265779638003</c:v>
                </c:pt>
                <c:pt idx="30">
                  <c:v>2399.8181958666996</c:v>
                </c:pt>
                <c:pt idx="31">
                  <c:v>2401.8837937877001</c:v>
                </c:pt>
                <c:pt idx="32">
                  <c:v>2390.1158716044997</c:v>
                </c:pt>
                <c:pt idx="33">
                  <c:v>2387.1056747939001</c:v>
                </c:pt>
                <c:pt idx="34">
                  <c:v>2393.7378431592997</c:v>
                </c:pt>
                <c:pt idx="35">
                  <c:v>2403.2626314746999</c:v>
                </c:pt>
                <c:pt idx="36">
                  <c:v>2393.5439460803</c:v>
                </c:pt>
                <c:pt idx="37">
                  <c:v>2391.8203922649</c:v>
                </c:pt>
                <c:pt idx="38">
                  <c:v>2389.4977911417</c:v>
                </c:pt>
                <c:pt idx="39">
                  <c:v>2392.3854063365998</c:v>
                </c:pt>
                <c:pt idx="40">
                  <c:v>2388.8742878960998</c:v>
                </c:pt>
                <c:pt idx="41">
                  <c:v>2387.7307979297002</c:v>
                </c:pt>
                <c:pt idx="42">
                  <c:v>2379.8350155281</c:v>
                </c:pt>
                <c:pt idx="43">
                  <c:v>2388.2562588600999</c:v>
                </c:pt>
                <c:pt idx="44">
                  <c:v>2383.8648652092002</c:v>
                </c:pt>
                <c:pt idx="45">
                  <c:v>2375.7579432912999</c:v>
                </c:pt>
                <c:pt idx="46">
                  <c:v>2391.6711535292998</c:v>
                </c:pt>
                <c:pt idx="47">
                  <c:v>2384.4537459970002</c:v>
                </c:pt>
                <c:pt idx="48">
                  <c:v>2383.7141313262</c:v>
                </c:pt>
                <c:pt idx="49">
                  <c:v>2385.4950450881997</c:v>
                </c:pt>
                <c:pt idx="50">
                  <c:v>2396.8633202916999</c:v>
                </c:pt>
                <c:pt idx="51">
                  <c:v>2392.8434150356998</c:v>
                </c:pt>
                <c:pt idx="52">
                  <c:v>2377.6070526174999</c:v>
                </c:pt>
                <c:pt idx="53">
                  <c:v>2381.0124763907997</c:v>
                </c:pt>
                <c:pt idx="54">
                  <c:v>2377.5615843237001</c:v>
                </c:pt>
                <c:pt idx="55">
                  <c:v>2380.8649467441996</c:v>
                </c:pt>
                <c:pt idx="56">
                  <c:v>2387.8093158912998</c:v>
                </c:pt>
                <c:pt idx="57">
                  <c:v>2374.1482054185003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FEF8-4DA3-BBE0-DDC52D2C7FF9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Stability!$U$454:$U$511</c:f>
              <c:numCache>
                <c:formatCode>General</c:formatCode>
                <c:ptCount val="58"/>
                <c:pt idx="0">
                  <c:v>6.3334841352370006</c:v>
                </c:pt>
                <c:pt idx="1">
                  <c:v>22.453706182335001</c:v>
                </c:pt>
                <c:pt idx="2">
                  <c:v>15.393727950447001</c:v>
                </c:pt>
                <c:pt idx="3">
                  <c:v>23.658616761251</c:v>
                </c:pt>
                <c:pt idx="4">
                  <c:v>50.302368743815997</c:v>
                </c:pt>
                <c:pt idx="5">
                  <c:v>36.596418854193999</c:v>
                </c:pt>
                <c:pt idx="6">
                  <c:v>36.530691245809003</c:v>
                </c:pt>
                <c:pt idx="7">
                  <c:v>39.105512871839998</c:v>
                </c:pt>
                <c:pt idx="8">
                  <c:v>69.337121194668001</c:v>
                </c:pt>
                <c:pt idx="9">
                  <c:v>47.660634643721004</c:v>
                </c:pt>
                <c:pt idx="10">
                  <c:v>113.40988142048</c:v>
                </c:pt>
                <c:pt idx="11">
                  <c:v>136.41472963180001</c:v>
                </c:pt>
                <c:pt idx="12">
                  <c:v>159.40164512343998</c:v>
                </c:pt>
                <c:pt idx="13">
                  <c:v>208.48575692936998</c:v>
                </c:pt>
                <c:pt idx="14">
                  <c:v>247.24903644143001</c:v>
                </c:pt>
                <c:pt idx="15">
                  <c:v>283.58386878639999</c:v>
                </c:pt>
                <c:pt idx="16">
                  <c:v>331.25019810813001</c:v>
                </c:pt>
                <c:pt idx="17">
                  <c:v>407.09680233350002</c:v>
                </c:pt>
                <c:pt idx="18">
                  <c:v>497.86467476575001</c:v>
                </c:pt>
                <c:pt idx="19">
                  <c:v>1461.0414833442999</c:v>
                </c:pt>
                <c:pt idx="20">
                  <c:v>1583.0366251799001</c:v>
                </c:pt>
                <c:pt idx="21">
                  <c:v>1661.1980127904001</c:v>
                </c:pt>
                <c:pt idx="22">
                  <c:v>2341.4732331862997</c:v>
                </c:pt>
                <c:pt idx="23">
                  <c:v>2341.1977822878002</c:v>
                </c:pt>
                <c:pt idx="24">
                  <c:v>2340.5427753736999</c:v>
                </c:pt>
                <c:pt idx="25">
                  <c:v>2339.9892542491002</c:v>
                </c:pt>
                <c:pt idx="26">
                  <c:v>2339.4011919202999</c:v>
                </c:pt>
                <c:pt idx="27">
                  <c:v>2338.7655186163001</c:v>
                </c:pt>
                <c:pt idx="28">
                  <c:v>2338.4194943152002</c:v>
                </c:pt>
                <c:pt idx="29">
                  <c:v>2338.5294632513001</c:v>
                </c:pt>
                <c:pt idx="30">
                  <c:v>2337.6050386377001</c:v>
                </c:pt>
                <c:pt idx="31">
                  <c:v>2336.7494125978001</c:v>
                </c:pt>
                <c:pt idx="32">
                  <c:v>2335.8972762752001</c:v>
                </c:pt>
                <c:pt idx="33">
                  <c:v>2335.2165486452004</c:v>
                </c:pt>
                <c:pt idx="34">
                  <c:v>2334.8825360996998</c:v>
                </c:pt>
                <c:pt idx="35">
                  <c:v>2334.5171767797001</c:v>
                </c:pt>
                <c:pt idx="36">
                  <c:v>2333.9090462353997</c:v>
                </c:pt>
                <c:pt idx="37">
                  <c:v>2333.2802653599001</c:v>
                </c:pt>
                <c:pt idx="38">
                  <c:v>2333.4011484928001</c:v>
                </c:pt>
                <c:pt idx="39">
                  <c:v>2333.1349333815997</c:v>
                </c:pt>
                <c:pt idx="40">
                  <c:v>2332.8510562125002</c:v>
                </c:pt>
                <c:pt idx="41">
                  <c:v>2332.2250998058998</c:v>
                </c:pt>
                <c:pt idx="42">
                  <c:v>2332.2724287336</c:v>
                </c:pt>
                <c:pt idx="43">
                  <c:v>2331.6108197357999</c:v>
                </c:pt>
                <c:pt idx="44">
                  <c:v>2331.5539667763001</c:v>
                </c:pt>
                <c:pt idx="45">
                  <c:v>2332.0658837462997</c:v>
                </c:pt>
                <c:pt idx="46">
                  <c:v>2331.7584329412002</c:v>
                </c:pt>
                <c:pt idx="47">
                  <c:v>2330.8298701858998</c:v>
                </c:pt>
                <c:pt idx="48">
                  <c:v>2331.5184981148</c:v>
                </c:pt>
                <c:pt idx="49">
                  <c:v>2331.1132037022999</c:v>
                </c:pt>
                <c:pt idx="50">
                  <c:v>2331.0186352253004</c:v>
                </c:pt>
                <c:pt idx="51">
                  <c:v>2330.6307070674002</c:v>
                </c:pt>
                <c:pt idx="52">
                  <c:v>2330.5896840442001</c:v>
                </c:pt>
                <c:pt idx="53">
                  <c:v>2331.170865733</c:v>
                </c:pt>
                <c:pt idx="54">
                  <c:v>2330.8094828361</c:v>
                </c:pt>
                <c:pt idx="55">
                  <c:v>2330.6324757094999</c:v>
                </c:pt>
                <c:pt idx="56">
                  <c:v>2330.4305976993001</c:v>
                </c:pt>
                <c:pt idx="57">
                  <c:v>2330.8157451892002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FEF8-4DA3-BBE0-DDC52D2C7F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32576"/>
        <c:axId val="487734872"/>
      </c:scatterChart>
      <c:valAx>
        <c:axId val="487732576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4872"/>
        <c:crosses val="autoZero"/>
        <c:crossBetween val="midCat"/>
      </c:valAx>
      <c:valAx>
        <c:axId val="48773487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Frequency (kHz)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25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Ton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Stability!$V$271:$V$328</c:f>
              <c:numCache>
                <c:formatCode>General</c:formatCode>
                <c:ptCount val="58"/>
                <c:pt idx="0">
                  <c:v>30.704677645158998</c:v>
                </c:pt>
                <c:pt idx="1">
                  <c:v>29.564653021600996</c:v>
                </c:pt>
                <c:pt idx="2">
                  <c:v>61887.948701107998</c:v>
                </c:pt>
                <c:pt idx="3">
                  <c:v>30.849692845445993</c:v>
                </c:pt>
                <c:pt idx="4">
                  <c:v>31.229043781553997</c:v>
                </c:pt>
                <c:pt idx="5">
                  <c:v>30.810404118694997</c:v>
                </c:pt>
                <c:pt idx="6">
                  <c:v>31.196486360967999</c:v>
                </c:pt>
                <c:pt idx="7">
                  <c:v>31.446271288657996</c:v>
                </c:pt>
                <c:pt idx="8">
                  <c:v>30.614618206397999</c:v>
                </c:pt>
                <c:pt idx="9">
                  <c:v>30.838809174365998</c:v>
                </c:pt>
                <c:pt idx="10">
                  <c:v>163.99832809685</c:v>
                </c:pt>
                <c:pt idx="11">
                  <c:v>31.609266090086997</c:v>
                </c:pt>
                <c:pt idx="12">
                  <c:v>30.939751582054996</c:v>
                </c:pt>
                <c:pt idx="13">
                  <c:v>30.176732090022998</c:v>
                </c:pt>
                <c:pt idx="14">
                  <c:v>30.984341134675997</c:v>
                </c:pt>
                <c:pt idx="15">
                  <c:v>30.246315519245996</c:v>
                </c:pt>
                <c:pt idx="16">
                  <c:v>30.433627053753</c:v>
                </c:pt>
                <c:pt idx="17">
                  <c:v>29.461470095588997</c:v>
                </c:pt>
                <c:pt idx="18">
                  <c:v>30.798338674981999</c:v>
                </c:pt>
                <c:pt idx="19">
                  <c:v>174.87493159111</c:v>
                </c:pt>
                <c:pt idx="20">
                  <c:v>452.94193324014998</c:v>
                </c:pt>
                <c:pt idx="21">
                  <c:v>197.21478104551997</c:v>
                </c:pt>
                <c:pt idx="22">
                  <c:v>161.54821233729999</c:v>
                </c:pt>
                <c:pt idx="23">
                  <c:v>163.12675653514998</c:v>
                </c:pt>
                <c:pt idx="24">
                  <c:v>163.73532</c:v>
                </c:pt>
                <c:pt idx="25">
                  <c:v>165.02815130508</c:v>
                </c:pt>
                <c:pt idx="26">
                  <c:v>165.15173763461999</c:v>
                </c:pt>
                <c:pt idx="27">
                  <c:v>166.65329903590998</c:v>
                </c:pt>
                <c:pt idx="28">
                  <c:v>167.96548368287998</c:v>
                </c:pt>
                <c:pt idx="29">
                  <c:v>168.76300439758998</c:v>
                </c:pt>
                <c:pt idx="30">
                  <c:v>170.31187225556999</c:v>
                </c:pt>
                <c:pt idx="31">
                  <c:v>169.82349479266</c:v>
                </c:pt>
                <c:pt idx="32">
                  <c:v>172.04689722820001</c:v>
                </c:pt>
                <c:pt idx="33">
                  <c:v>172.65408793354001</c:v>
                </c:pt>
                <c:pt idx="34">
                  <c:v>174.10452096297999</c:v>
                </c:pt>
                <c:pt idx="35">
                  <c:v>174.46832296425998</c:v>
                </c:pt>
                <c:pt idx="36">
                  <c:v>175.71052262881</c:v>
                </c:pt>
                <c:pt idx="37">
                  <c:v>176.02842032733</c:v>
                </c:pt>
                <c:pt idx="38">
                  <c:v>178.06596458259997</c:v>
                </c:pt>
                <c:pt idx="39">
                  <c:v>178.16058498160999</c:v>
                </c:pt>
                <c:pt idx="40">
                  <c:v>179.94566613506998</c:v>
                </c:pt>
                <c:pt idx="41">
                  <c:v>180.00184752636</c:v>
                </c:pt>
                <c:pt idx="42">
                  <c:v>182.05812500834</c:v>
                </c:pt>
                <c:pt idx="43">
                  <c:v>182.54161441662998</c:v>
                </c:pt>
                <c:pt idx="44">
                  <c:v>183.56331157171999</c:v>
                </c:pt>
                <c:pt idx="45">
                  <c:v>184.51189823253998</c:v>
                </c:pt>
                <c:pt idx="46">
                  <c:v>185.87304210824999</c:v>
                </c:pt>
                <c:pt idx="47">
                  <c:v>186.88824498835001</c:v>
                </c:pt>
                <c:pt idx="48">
                  <c:v>188.26553617190999</c:v>
                </c:pt>
                <c:pt idx="49">
                  <c:v>189.62209464648001</c:v>
                </c:pt>
                <c:pt idx="50">
                  <c:v>189.65992726765998</c:v>
                </c:pt>
                <c:pt idx="51">
                  <c:v>191.59813159177997</c:v>
                </c:pt>
                <c:pt idx="52">
                  <c:v>192.08204041432001</c:v>
                </c:pt>
                <c:pt idx="53">
                  <c:v>194.10162757129001</c:v>
                </c:pt>
                <c:pt idx="54">
                  <c:v>194.91469548400002</c:v>
                </c:pt>
                <c:pt idx="55">
                  <c:v>197.08958869430998</c:v>
                </c:pt>
                <c:pt idx="56">
                  <c:v>197.18469267909001</c:v>
                </c:pt>
                <c:pt idx="57">
                  <c:v>198.75620186377998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C4E-4484-8274-A7522586060F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Stability!$W$271:$W$328</c:f>
              <c:numCache>
                <c:formatCode>General</c:formatCode>
                <c:ptCount val="58"/>
                <c:pt idx="0">
                  <c:v>58865.433862468999</c:v>
                </c:pt>
                <c:pt idx="1">
                  <c:v>28692.677356431999</c:v>
                </c:pt>
                <c:pt idx="2">
                  <c:v>18818.945153625999</c:v>
                </c:pt>
                <c:pt idx="3">
                  <c:v>13855.255075737001</c:v>
                </c:pt>
                <c:pt idx="4">
                  <c:v>11088.452934817</c:v>
                </c:pt>
                <c:pt idx="5">
                  <c:v>9336.638600489101</c:v>
                </c:pt>
                <c:pt idx="6">
                  <c:v>7777.0802748173992</c:v>
                </c:pt>
                <c:pt idx="7">
                  <c:v>6916.4052391486994</c:v>
                </c:pt>
                <c:pt idx="8">
                  <c:v>6196.8848437862998</c:v>
                </c:pt>
                <c:pt idx="9">
                  <c:v>5486.6509749867</c:v>
                </c:pt>
                <c:pt idx="10">
                  <c:v>3121.8669506983997</c:v>
                </c:pt>
                <c:pt idx="11">
                  <c:v>2261.1886195816001</c:v>
                </c:pt>
                <c:pt idx="12">
                  <c:v>1500.4748547208999</c:v>
                </c:pt>
                <c:pt idx="13">
                  <c:v>1302.1766244124999</c:v>
                </c:pt>
                <c:pt idx="14">
                  <c:v>984.76767731347002</c:v>
                </c:pt>
                <c:pt idx="15">
                  <c:v>868.40470139450997</c:v>
                </c:pt>
                <c:pt idx="16">
                  <c:v>707.36267176507999</c:v>
                </c:pt>
                <c:pt idx="17">
                  <c:v>665.36229491736003</c:v>
                </c:pt>
                <c:pt idx="18">
                  <c:v>557.30952641522993</c:v>
                </c:pt>
                <c:pt idx="19">
                  <c:v>256.23030389806001</c:v>
                </c:pt>
                <c:pt idx="20">
                  <c:v>203.63768573914999</c:v>
                </c:pt>
                <c:pt idx="21">
                  <c:v>170.87140392619997</c:v>
                </c:pt>
                <c:pt idx="22">
                  <c:v>161.63154902746999</c:v>
                </c:pt>
                <c:pt idx="23">
                  <c:v>163.20145476157998</c:v>
                </c:pt>
                <c:pt idx="24">
                  <c:v>163.49817567490999</c:v>
                </c:pt>
                <c:pt idx="25">
                  <c:v>164.98371331260998</c:v>
                </c:pt>
                <c:pt idx="26">
                  <c:v>164.98844241506001</c:v>
                </c:pt>
                <c:pt idx="27">
                  <c:v>166.6487030017</c:v>
                </c:pt>
                <c:pt idx="28">
                  <c:v>168.22321326260999</c:v>
                </c:pt>
                <c:pt idx="29">
                  <c:v>168.43088967963999</c:v>
                </c:pt>
                <c:pt idx="30">
                  <c:v>170.06195873453999</c:v>
                </c:pt>
                <c:pt idx="31">
                  <c:v>170.07477558497001</c:v>
                </c:pt>
                <c:pt idx="32">
                  <c:v>171.64843186695998</c:v>
                </c:pt>
                <c:pt idx="33">
                  <c:v>172.57064613102</c:v>
                </c:pt>
                <c:pt idx="34">
                  <c:v>174.39606943663998</c:v>
                </c:pt>
                <c:pt idx="35">
                  <c:v>174.39126077027998</c:v>
                </c:pt>
                <c:pt idx="36">
                  <c:v>176.08619644359999</c:v>
                </c:pt>
                <c:pt idx="37">
                  <c:v>176.16130340223998</c:v>
                </c:pt>
                <c:pt idx="38">
                  <c:v>178.01898532935999</c:v>
                </c:pt>
                <c:pt idx="39">
                  <c:v>178.10061839533998</c:v>
                </c:pt>
                <c:pt idx="40">
                  <c:v>179.92931319071999</c:v>
                </c:pt>
                <c:pt idx="41">
                  <c:v>179.95174656207999</c:v>
                </c:pt>
                <c:pt idx="42">
                  <c:v>181.88506119134999</c:v>
                </c:pt>
                <c:pt idx="43">
                  <c:v>182.89952194812</c:v>
                </c:pt>
                <c:pt idx="44">
                  <c:v>183.81912347011999</c:v>
                </c:pt>
                <c:pt idx="45">
                  <c:v>184.88984458623</c:v>
                </c:pt>
                <c:pt idx="46">
                  <c:v>185.93979677912</c:v>
                </c:pt>
                <c:pt idx="47">
                  <c:v>186.93988529008999</c:v>
                </c:pt>
                <c:pt idx="48">
                  <c:v>188.12483893558999</c:v>
                </c:pt>
                <c:pt idx="49">
                  <c:v>189.38667699157998</c:v>
                </c:pt>
                <c:pt idx="50">
                  <c:v>189.57298439147999</c:v>
                </c:pt>
                <c:pt idx="51">
                  <c:v>191.70752452483998</c:v>
                </c:pt>
                <c:pt idx="52">
                  <c:v>191.86095811345999</c:v>
                </c:pt>
                <c:pt idx="53">
                  <c:v>194.20630261266999</c:v>
                </c:pt>
                <c:pt idx="54">
                  <c:v>194.54597536167998</c:v>
                </c:pt>
                <c:pt idx="55">
                  <c:v>197.07737904596999</c:v>
                </c:pt>
                <c:pt idx="56">
                  <c:v>197.34154893412</c:v>
                </c:pt>
                <c:pt idx="57">
                  <c:v>198.82593781751999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C4E-4484-8274-A7522586060F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Stability!$X$271:$X$328</c:f>
              <c:numCache>
                <c:formatCode>General</c:formatCode>
                <c:ptCount val="58"/>
                <c:pt idx="0">
                  <c:v>27.164027152204</c:v>
                </c:pt>
                <c:pt idx="1">
                  <c:v>27.253179649436998</c:v>
                </c:pt>
                <c:pt idx="2">
                  <c:v>26.945872069662997</c:v>
                </c:pt>
                <c:pt idx="3">
                  <c:v>27.124694402147998</c:v>
                </c:pt>
                <c:pt idx="4">
                  <c:v>27.440270517625997</c:v>
                </c:pt>
                <c:pt idx="5">
                  <c:v>27.162034592224</c:v>
                </c:pt>
                <c:pt idx="6">
                  <c:v>27.215254190077999</c:v>
                </c:pt>
                <c:pt idx="7">
                  <c:v>27.381328336343994</c:v>
                </c:pt>
                <c:pt idx="8">
                  <c:v>27.375770810597995</c:v>
                </c:pt>
                <c:pt idx="9">
                  <c:v>27.568800664589997</c:v>
                </c:pt>
                <c:pt idx="10">
                  <c:v>26.997196589953997</c:v>
                </c:pt>
                <c:pt idx="11">
                  <c:v>27.173283770190999</c:v>
                </c:pt>
                <c:pt idx="12">
                  <c:v>27.591963466381998</c:v>
                </c:pt>
                <c:pt idx="13">
                  <c:v>27.600510049450996</c:v>
                </c:pt>
                <c:pt idx="14">
                  <c:v>27.587010207218999</c:v>
                </c:pt>
                <c:pt idx="15">
                  <c:v>27.356990490030999</c:v>
                </c:pt>
                <c:pt idx="16">
                  <c:v>27.419504864661995</c:v>
                </c:pt>
                <c:pt idx="17">
                  <c:v>27.389065103382997</c:v>
                </c:pt>
                <c:pt idx="18">
                  <c:v>27.399734411378997</c:v>
                </c:pt>
                <c:pt idx="19">
                  <c:v>27.191719287189997</c:v>
                </c:pt>
                <c:pt idx="20">
                  <c:v>27.086519443708998</c:v>
                </c:pt>
                <c:pt idx="21">
                  <c:v>27.387893805216997</c:v>
                </c:pt>
                <c:pt idx="22">
                  <c:v>161.10041086147999</c:v>
                </c:pt>
                <c:pt idx="23">
                  <c:v>162.64270321852999</c:v>
                </c:pt>
                <c:pt idx="24">
                  <c:v>162.83739894684999</c:v>
                </c:pt>
                <c:pt idx="25">
                  <c:v>164.28763601744998</c:v>
                </c:pt>
                <c:pt idx="26">
                  <c:v>164.43435210956</c:v>
                </c:pt>
                <c:pt idx="27">
                  <c:v>165.88054552564998</c:v>
                </c:pt>
                <c:pt idx="28">
                  <c:v>167.58663964644001</c:v>
                </c:pt>
                <c:pt idx="29">
                  <c:v>167.79940928050999</c:v>
                </c:pt>
                <c:pt idx="30">
                  <c:v>169.40587703421997</c:v>
                </c:pt>
                <c:pt idx="31">
                  <c:v>169.50003050127</c:v>
                </c:pt>
                <c:pt idx="32">
                  <c:v>171.07326325686</c:v>
                </c:pt>
                <c:pt idx="33">
                  <c:v>171.87779346153999</c:v>
                </c:pt>
                <c:pt idx="34">
                  <c:v>173.80059310336998</c:v>
                </c:pt>
                <c:pt idx="35">
                  <c:v>173.63302866870998</c:v>
                </c:pt>
                <c:pt idx="36">
                  <c:v>175.45568828272999</c:v>
                </c:pt>
                <c:pt idx="37">
                  <c:v>175.52141053667</c:v>
                </c:pt>
                <c:pt idx="38">
                  <c:v>177.38864873545998</c:v>
                </c:pt>
                <c:pt idx="39">
                  <c:v>177.48128837601999</c:v>
                </c:pt>
                <c:pt idx="40">
                  <c:v>179.26546862235998</c:v>
                </c:pt>
                <c:pt idx="41">
                  <c:v>179.28609593884997</c:v>
                </c:pt>
                <c:pt idx="42">
                  <c:v>181.15076890752999</c:v>
                </c:pt>
                <c:pt idx="43">
                  <c:v>182.34427127772</c:v>
                </c:pt>
                <c:pt idx="44">
                  <c:v>183.13041197436999</c:v>
                </c:pt>
                <c:pt idx="45">
                  <c:v>184.14792038736999</c:v>
                </c:pt>
                <c:pt idx="46">
                  <c:v>185.26142798106</c:v>
                </c:pt>
                <c:pt idx="47">
                  <c:v>186.15633137223998</c:v>
                </c:pt>
                <c:pt idx="48">
                  <c:v>187.40876328764</c:v>
                </c:pt>
                <c:pt idx="49">
                  <c:v>188.49824757901999</c:v>
                </c:pt>
                <c:pt idx="50">
                  <c:v>188.83558477381999</c:v>
                </c:pt>
                <c:pt idx="51">
                  <c:v>190.99919946893999</c:v>
                </c:pt>
                <c:pt idx="52">
                  <c:v>190.99992922876001</c:v>
                </c:pt>
                <c:pt idx="53">
                  <c:v>193.49689772485999</c:v>
                </c:pt>
                <c:pt idx="54">
                  <c:v>193.79964328368999</c:v>
                </c:pt>
                <c:pt idx="55">
                  <c:v>196.44836105156998</c:v>
                </c:pt>
                <c:pt idx="56">
                  <c:v>196.64988047189999</c:v>
                </c:pt>
                <c:pt idx="57">
                  <c:v>198.06285998948999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EC4E-4484-8274-A7522586060F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Stability!$Y$271:$Y$328</c:f>
              <c:numCache>
                <c:formatCode>General</c:formatCode>
                <c:ptCount val="58"/>
                <c:pt idx="0">
                  <c:v>203174.16438304001</c:v>
                </c:pt>
                <c:pt idx="1">
                  <c:v>101269.72682013</c:v>
                </c:pt>
                <c:pt idx="2">
                  <c:v>69073.882843529005</c:v>
                </c:pt>
                <c:pt idx="3">
                  <c:v>52892.50818366601</c:v>
                </c:pt>
                <c:pt idx="4">
                  <c:v>40435.017662394006</c:v>
                </c:pt>
                <c:pt idx="5">
                  <c:v>35157.707713604002</c:v>
                </c:pt>
                <c:pt idx="6">
                  <c:v>29870.595830132002</c:v>
                </c:pt>
                <c:pt idx="7">
                  <c:v>25703.590828126002</c:v>
                </c:pt>
                <c:pt idx="8">
                  <c:v>22860.946005692003</c:v>
                </c:pt>
                <c:pt idx="9">
                  <c:v>21102.735717093001</c:v>
                </c:pt>
                <c:pt idx="10">
                  <c:v>12996.907988144001</c:v>
                </c:pt>
                <c:pt idx="11">
                  <c:v>7887.9442711526999</c:v>
                </c:pt>
                <c:pt idx="12">
                  <c:v>5452.4297853538001</c:v>
                </c:pt>
                <c:pt idx="13">
                  <c:v>4083.3318931175004</c:v>
                </c:pt>
                <c:pt idx="14">
                  <c:v>3275.6332561230001</c:v>
                </c:pt>
                <c:pt idx="15">
                  <c:v>2731.0116434254001</c:v>
                </c:pt>
                <c:pt idx="16">
                  <c:v>2319.2270011219998</c:v>
                </c:pt>
                <c:pt idx="17">
                  <c:v>2762.7079743492</c:v>
                </c:pt>
                <c:pt idx="18">
                  <c:v>2577.4670092082997</c:v>
                </c:pt>
                <c:pt idx="19">
                  <c:v>1098.3447396916999</c:v>
                </c:pt>
                <c:pt idx="20">
                  <c:v>586.12928160634988</c:v>
                </c:pt>
                <c:pt idx="21">
                  <c:v>332.63743448258998</c:v>
                </c:pt>
                <c:pt idx="22">
                  <c:v>162.26940208811999</c:v>
                </c:pt>
                <c:pt idx="23">
                  <c:v>163.85327398973999</c:v>
                </c:pt>
                <c:pt idx="24">
                  <c:v>164.12723671168999</c:v>
                </c:pt>
                <c:pt idx="25">
                  <c:v>165.53861167244</c:v>
                </c:pt>
                <c:pt idx="26">
                  <c:v>165.55143410186</c:v>
                </c:pt>
                <c:pt idx="27">
                  <c:v>167.30049373522999</c:v>
                </c:pt>
                <c:pt idx="28">
                  <c:v>168.83787410575999</c:v>
                </c:pt>
                <c:pt idx="29">
                  <c:v>169.15936269896</c:v>
                </c:pt>
                <c:pt idx="30">
                  <c:v>170.66502844758</c:v>
                </c:pt>
                <c:pt idx="31">
                  <c:v>170.64258994705997</c:v>
                </c:pt>
                <c:pt idx="32">
                  <c:v>172.21370497333999</c:v>
                </c:pt>
                <c:pt idx="33">
                  <c:v>173.15711278175999</c:v>
                </c:pt>
                <c:pt idx="34">
                  <c:v>175.09436519271</c:v>
                </c:pt>
                <c:pt idx="35">
                  <c:v>175.10083611593001</c:v>
                </c:pt>
                <c:pt idx="36">
                  <c:v>176.64686536948</c:v>
                </c:pt>
                <c:pt idx="37">
                  <c:v>176.74019800258</c:v>
                </c:pt>
                <c:pt idx="38">
                  <c:v>178.70245746214999</c:v>
                </c:pt>
                <c:pt idx="39">
                  <c:v>178.74812727516999</c:v>
                </c:pt>
                <c:pt idx="40">
                  <c:v>180.55629184716</c:v>
                </c:pt>
                <c:pt idx="41">
                  <c:v>180.63517692100999</c:v>
                </c:pt>
                <c:pt idx="42">
                  <c:v>182.47061206335999</c:v>
                </c:pt>
                <c:pt idx="43">
                  <c:v>183.64745469838999</c:v>
                </c:pt>
                <c:pt idx="44">
                  <c:v>184.4843579585</c:v>
                </c:pt>
                <c:pt idx="45">
                  <c:v>185.50324570296999</c:v>
                </c:pt>
                <c:pt idx="46">
                  <c:v>186.55041622344001</c:v>
                </c:pt>
                <c:pt idx="47">
                  <c:v>187.59567324698</c:v>
                </c:pt>
                <c:pt idx="48">
                  <c:v>188.96419</c:v>
                </c:pt>
                <c:pt idx="49">
                  <c:v>190.09070252401997</c:v>
                </c:pt>
                <c:pt idx="50">
                  <c:v>190.31386027654</c:v>
                </c:pt>
                <c:pt idx="51">
                  <c:v>192.40091552526999</c:v>
                </c:pt>
                <c:pt idx="52">
                  <c:v>192.52305025398999</c:v>
                </c:pt>
                <c:pt idx="53">
                  <c:v>194.98745014533998</c:v>
                </c:pt>
                <c:pt idx="54">
                  <c:v>195.30755814866998</c:v>
                </c:pt>
                <c:pt idx="55">
                  <c:v>197.79753894408998</c:v>
                </c:pt>
                <c:pt idx="56">
                  <c:v>198.04433835441</c:v>
                </c:pt>
                <c:pt idx="57">
                  <c:v>199.56250802956998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EC4E-4484-8274-A7522586060F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Stability!$Z$271:$Z$328</c:f>
              <c:numCache>
                <c:formatCode>General</c:formatCode>
                <c:ptCount val="58"/>
                <c:pt idx="0">
                  <c:v>187.00000000001702</c:v>
                </c:pt>
                <c:pt idx="1">
                  <c:v>150.40000000000452</c:v>
                </c:pt>
                <c:pt idx="2">
                  <c:v>151.19999999999951</c:v>
                </c:pt>
                <c:pt idx="3">
                  <c:v>141.59999999999877</c:v>
                </c:pt>
                <c:pt idx="4">
                  <c:v>151.20000000000627</c:v>
                </c:pt>
                <c:pt idx="5">
                  <c:v>157.00000000000205</c:v>
                </c:pt>
                <c:pt idx="6">
                  <c:v>161.99999999999946</c:v>
                </c:pt>
                <c:pt idx="7">
                  <c:v>165.20000000000988</c:v>
                </c:pt>
                <c:pt idx="8">
                  <c:v>147.00000000000045</c:v>
                </c:pt>
                <c:pt idx="9">
                  <c:v>170.99999999999886</c:v>
                </c:pt>
                <c:pt idx="10">
                  <c:v>159.80000000000058</c:v>
                </c:pt>
                <c:pt idx="11">
                  <c:v>166.39999999999895</c:v>
                </c:pt>
                <c:pt idx="12">
                  <c:v>167.99999999999991</c:v>
                </c:pt>
                <c:pt idx="13">
                  <c:v>171.00000000000225</c:v>
                </c:pt>
                <c:pt idx="14">
                  <c:v>172.79999999999944</c:v>
                </c:pt>
                <c:pt idx="15">
                  <c:v>168.00000000000077</c:v>
                </c:pt>
                <c:pt idx="16">
                  <c:v>170.40000000000094</c:v>
                </c:pt>
                <c:pt idx="17">
                  <c:v>169.40000000000012</c:v>
                </c:pt>
                <c:pt idx="18">
                  <c:v>169.20000000000002</c:v>
                </c:pt>
                <c:pt idx="19">
                  <c:v>168.00000000000077</c:v>
                </c:pt>
                <c:pt idx="20">
                  <c:v>171.60000000000008</c:v>
                </c:pt>
                <c:pt idx="21">
                  <c:v>172</c:v>
                </c:pt>
                <c:pt idx="22">
                  <c:v>156.39999999999989</c:v>
                </c:pt>
                <c:pt idx="23">
                  <c:v>163.20145476157998</c:v>
                </c:pt>
                <c:pt idx="24">
                  <c:v>163.49817567490999</c:v>
                </c:pt>
                <c:pt idx="25">
                  <c:v>164.98371331260998</c:v>
                </c:pt>
                <c:pt idx="26">
                  <c:v>164.98844241506001</c:v>
                </c:pt>
                <c:pt idx="27">
                  <c:v>166.6487030017</c:v>
                </c:pt>
                <c:pt idx="28">
                  <c:v>168.22321326260999</c:v>
                </c:pt>
                <c:pt idx="29">
                  <c:v>168.43088967963999</c:v>
                </c:pt>
                <c:pt idx="30">
                  <c:v>170.06195873453999</c:v>
                </c:pt>
                <c:pt idx="31">
                  <c:v>170.07477558497001</c:v>
                </c:pt>
                <c:pt idx="32">
                  <c:v>171.64843186695998</c:v>
                </c:pt>
                <c:pt idx="33">
                  <c:v>172.57064613102</c:v>
                </c:pt>
                <c:pt idx="34">
                  <c:v>174.39606943663998</c:v>
                </c:pt>
                <c:pt idx="35">
                  <c:v>174.39126077027998</c:v>
                </c:pt>
                <c:pt idx="36">
                  <c:v>176.08619644359999</c:v>
                </c:pt>
                <c:pt idx="37">
                  <c:v>176.16130340223998</c:v>
                </c:pt>
                <c:pt idx="38">
                  <c:v>178.01898532935999</c:v>
                </c:pt>
                <c:pt idx="39">
                  <c:v>178.10061839533998</c:v>
                </c:pt>
                <c:pt idx="40">
                  <c:v>179.92931319071999</c:v>
                </c:pt>
                <c:pt idx="41">
                  <c:v>179.95174656207999</c:v>
                </c:pt>
                <c:pt idx="42">
                  <c:v>181.88506119134999</c:v>
                </c:pt>
                <c:pt idx="43">
                  <c:v>182.89952194812</c:v>
                </c:pt>
                <c:pt idx="44">
                  <c:v>183.81912347011999</c:v>
                </c:pt>
                <c:pt idx="45">
                  <c:v>184.88984458623</c:v>
                </c:pt>
                <c:pt idx="46">
                  <c:v>185.93979677912</c:v>
                </c:pt>
                <c:pt idx="47">
                  <c:v>186.93988529008999</c:v>
                </c:pt>
                <c:pt idx="48">
                  <c:v>188.12483893558999</c:v>
                </c:pt>
                <c:pt idx="49">
                  <c:v>189.38667699157998</c:v>
                </c:pt>
                <c:pt idx="50">
                  <c:v>189.57298439147999</c:v>
                </c:pt>
                <c:pt idx="51">
                  <c:v>191.70752452483998</c:v>
                </c:pt>
                <c:pt idx="52">
                  <c:v>191.86095811345999</c:v>
                </c:pt>
                <c:pt idx="53">
                  <c:v>194.20630261266999</c:v>
                </c:pt>
                <c:pt idx="54">
                  <c:v>194.54597536167998</c:v>
                </c:pt>
                <c:pt idx="55">
                  <c:v>197.07737904596999</c:v>
                </c:pt>
                <c:pt idx="56">
                  <c:v>197.34154893412</c:v>
                </c:pt>
                <c:pt idx="57">
                  <c:v>198.82593781751999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EC4E-4484-8274-A7522586060F}"/>
            </c:ext>
          </c:extLst>
        </c:ser>
        <c:ser>
          <c:idx val="5"/>
          <c:order val="5"/>
          <c:tx>
            <c:v>TA=25, VIN=3.6V,Ton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Stability!$V$332:$V$389</c:f>
              <c:numCache>
                <c:formatCode>General</c:formatCode>
                <c:ptCount val="58"/>
                <c:pt idx="0">
                  <c:v>109.63629299213</c:v>
                </c:pt>
                <c:pt idx="1">
                  <c:v>109.97111837995999</c:v>
                </c:pt>
                <c:pt idx="2">
                  <c:v>109.72649427263001</c:v>
                </c:pt>
                <c:pt idx="3">
                  <c:v>109.94669026225999</c:v>
                </c:pt>
                <c:pt idx="4">
                  <c:v>109.86989633041999</c:v>
                </c:pt>
                <c:pt idx="5">
                  <c:v>109.86917972903998</c:v>
                </c:pt>
                <c:pt idx="6">
                  <c:v>109.82091943043</c:v>
                </c:pt>
                <c:pt idx="7">
                  <c:v>109.8</c:v>
                </c:pt>
                <c:pt idx="8">
                  <c:v>109.11504028066</c:v>
                </c:pt>
                <c:pt idx="9">
                  <c:v>109.28650161415</c:v>
                </c:pt>
                <c:pt idx="10">
                  <c:v>108.80837512521001</c:v>
                </c:pt>
                <c:pt idx="11">
                  <c:v>117.20248033458</c:v>
                </c:pt>
                <c:pt idx="12">
                  <c:v>116.46934251534</c:v>
                </c:pt>
                <c:pt idx="13">
                  <c:v>116.39045684948</c:v>
                </c:pt>
                <c:pt idx="14">
                  <c:v>115.55379930241999</c:v>
                </c:pt>
                <c:pt idx="15">
                  <c:v>115.51780904872</c:v>
                </c:pt>
                <c:pt idx="16">
                  <c:v>115.89395815697999</c:v>
                </c:pt>
                <c:pt idx="17">
                  <c:v>115.22510232002</c:v>
                </c:pt>
                <c:pt idx="18">
                  <c:v>115.60052318201998</c:v>
                </c:pt>
                <c:pt idx="19">
                  <c:v>117.12925581837999</c:v>
                </c:pt>
                <c:pt idx="20">
                  <c:v>389.89471123953996</c:v>
                </c:pt>
                <c:pt idx="21">
                  <c:v>120.81186743136</c:v>
                </c:pt>
                <c:pt idx="22">
                  <c:v>109.71419398249999</c:v>
                </c:pt>
                <c:pt idx="23">
                  <c:v>110.28548849757999</c:v>
                </c:pt>
                <c:pt idx="24">
                  <c:v>111.07731514264999</c:v>
                </c:pt>
                <c:pt idx="25">
                  <c:v>112.1413660178</c:v>
                </c:pt>
                <c:pt idx="26">
                  <c:v>111.95394946092999</c:v>
                </c:pt>
                <c:pt idx="27">
                  <c:v>112.83856028055</c:v>
                </c:pt>
                <c:pt idx="28">
                  <c:v>113.51230674457</c:v>
                </c:pt>
                <c:pt idx="29">
                  <c:v>113.54263797895999</c:v>
                </c:pt>
                <c:pt idx="30">
                  <c:v>114.1230499709</c:v>
                </c:pt>
                <c:pt idx="31">
                  <c:v>115.36023884844001</c:v>
                </c:pt>
                <c:pt idx="32">
                  <c:v>115.74436485454</c:v>
                </c:pt>
                <c:pt idx="33">
                  <c:v>115.93899302833999</c:v>
                </c:pt>
                <c:pt idx="34">
                  <c:v>116.74684023583998</c:v>
                </c:pt>
                <c:pt idx="35">
                  <c:v>117.48828652018</c:v>
                </c:pt>
                <c:pt idx="36">
                  <c:v>117.54719197428</c:v>
                </c:pt>
                <c:pt idx="37">
                  <c:v>118.24029857891999</c:v>
                </c:pt>
                <c:pt idx="38">
                  <c:v>119.19983876201999</c:v>
                </c:pt>
                <c:pt idx="39">
                  <c:v>119.59914356813999</c:v>
                </c:pt>
                <c:pt idx="40">
                  <c:v>120.19952554979</c:v>
                </c:pt>
                <c:pt idx="41">
                  <c:v>120.29357444332</c:v>
                </c:pt>
                <c:pt idx="42">
                  <c:v>120.99966358392999</c:v>
                </c:pt>
                <c:pt idx="43">
                  <c:v>121.92987526995999</c:v>
                </c:pt>
                <c:pt idx="44">
                  <c:v>121.98098545219999</c:v>
                </c:pt>
                <c:pt idx="45">
                  <c:v>122.77617948081</c:v>
                </c:pt>
                <c:pt idx="46">
                  <c:v>123.60717991911</c:v>
                </c:pt>
                <c:pt idx="47">
                  <c:v>123.87835293208001</c:v>
                </c:pt>
                <c:pt idx="48">
                  <c:v>124.44324392556997</c:v>
                </c:pt>
                <c:pt idx="49">
                  <c:v>125.51082515234</c:v>
                </c:pt>
                <c:pt idx="50">
                  <c:v>125.72496526329</c:v>
                </c:pt>
                <c:pt idx="51">
                  <c:v>126.70861712852</c:v>
                </c:pt>
                <c:pt idx="52">
                  <c:v>127.54813245065999</c:v>
                </c:pt>
                <c:pt idx="53">
                  <c:v>127.45711659409999</c:v>
                </c:pt>
                <c:pt idx="54">
                  <c:v>128.19934824222</c:v>
                </c:pt>
                <c:pt idx="55">
                  <c:v>129.02539028936999</c:v>
                </c:pt>
                <c:pt idx="56">
                  <c:v>130.09931621765</c:v>
                </c:pt>
                <c:pt idx="57">
                  <c:v>130.20015788504998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EC4E-4484-8274-A7522586060F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Stability!$W$332:$W$389</c:f>
              <c:numCache>
                <c:formatCode>General</c:formatCode>
                <c:ptCount val="58"/>
                <c:pt idx="0">
                  <c:v>288.75653548025997</c:v>
                </c:pt>
                <c:pt idx="1">
                  <c:v>399.10903106133998</c:v>
                </c:pt>
                <c:pt idx="2">
                  <c:v>358.70036583081998</c:v>
                </c:pt>
                <c:pt idx="3">
                  <c:v>147.11858205573</c:v>
                </c:pt>
                <c:pt idx="4">
                  <c:v>148.17501586598999</c:v>
                </c:pt>
                <c:pt idx="5">
                  <c:v>236.56385085796998</c:v>
                </c:pt>
                <c:pt idx="6">
                  <c:v>128.80060570987001</c:v>
                </c:pt>
                <c:pt idx="7">
                  <c:v>223.33914881620998</c:v>
                </c:pt>
                <c:pt idx="8">
                  <c:v>148.70476218418</c:v>
                </c:pt>
                <c:pt idx="9">
                  <c:v>108.95188304942999</c:v>
                </c:pt>
                <c:pt idx="10">
                  <c:v>291.46976772188998</c:v>
                </c:pt>
                <c:pt idx="11">
                  <c:v>490.97661629733994</c:v>
                </c:pt>
                <c:pt idx="12">
                  <c:v>328.87424367298996</c:v>
                </c:pt>
                <c:pt idx="13">
                  <c:v>260.72677774605</c:v>
                </c:pt>
                <c:pt idx="14">
                  <c:v>163.94777950495998</c:v>
                </c:pt>
                <c:pt idx="15">
                  <c:v>168.16331324258999</c:v>
                </c:pt>
                <c:pt idx="16">
                  <c:v>241.81330538601</c:v>
                </c:pt>
                <c:pt idx="17">
                  <c:v>206.50617146868001</c:v>
                </c:pt>
                <c:pt idx="18">
                  <c:v>301.32649789486999</c:v>
                </c:pt>
                <c:pt idx="19">
                  <c:v>490.14947475040998</c:v>
                </c:pt>
                <c:pt idx="20">
                  <c:v>318.00380296090998</c:v>
                </c:pt>
                <c:pt idx="21">
                  <c:v>225.18553349104997</c:v>
                </c:pt>
                <c:pt idx="22">
                  <c:v>109.63442313133</c:v>
                </c:pt>
                <c:pt idx="23">
                  <c:v>110.24581478482999</c:v>
                </c:pt>
                <c:pt idx="24">
                  <c:v>111.12969257565</c:v>
                </c:pt>
                <c:pt idx="25">
                  <c:v>111.9273433547</c:v>
                </c:pt>
                <c:pt idx="26">
                  <c:v>112.06299316847</c:v>
                </c:pt>
                <c:pt idx="27">
                  <c:v>112.78820173395999</c:v>
                </c:pt>
                <c:pt idx="28">
                  <c:v>113.47201781672999</c:v>
                </c:pt>
                <c:pt idx="29">
                  <c:v>113.52017866209</c:v>
                </c:pt>
                <c:pt idx="30">
                  <c:v>114.26164705887</c:v>
                </c:pt>
                <c:pt idx="31">
                  <c:v>115.05903667897</c:v>
                </c:pt>
                <c:pt idx="32">
                  <c:v>115.81479412830001</c:v>
                </c:pt>
                <c:pt idx="33">
                  <c:v>115.89610872915999</c:v>
                </c:pt>
                <c:pt idx="34">
                  <c:v>116.61079864318999</c:v>
                </c:pt>
                <c:pt idx="35">
                  <c:v>117.51897980907999</c:v>
                </c:pt>
                <c:pt idx="36">
                  <c:v>117.54824246483999</c:v>
                </c:pt>
                <c:pt idx="37">
                  <c:v>118.40742486933999</c:v>
                </c:pt>
                <c:pt idx="38">
                  <c:v>119.12369562169999</c:v>
                </c:pt>
                <c:pt idx="39">
                  <c:v>119.53388829567999</c:v>
                </c:pt>
                <c:pt idx="40">
                  <c:v>120.31905922878998</c:v>
                </c:pt>
                <c:pt idx="41">
                  <c:v>120.41538866544001</c:v>
                </c:pt>
                <c:pt idx="42">
                  <c:v>121.17194330448</c:v>
                </c:pt>
                <c:pt idx="43">
                  <c:v>122.05441145620999</c:v>
                </c:pt>
                <c:pt idx="44">
                  <c:v>122.07124552318999</c:v>
                </c:pt>
                <c:pt idx="45">
                  <c:v>122.90612616056001</c:v>
                </c:pt>
                <c:pt idx="46">
                  <c:v>123.71562493008999</c:v>
                </c:pt>
                <c:pt idx="47">
                  <c:v>123.84832479702999</c:v>
                </c:pt>
                <c:pt idx="48">
                  <c:v>124.65410343696</c:v>
                </c:pt>
                <c:pt idx="49">
                  <c:v>125.55101130265001</c:v>
                </c:pt>
                <c:pt idx="50">
                  <c:v>125.68383578274999</c:v>
                </c:pt>
                <c:pt idx="51">
                  <c:v>126.57597732762999</c:v>
                </c:pt>
                <c:pt idx="52">
                  <c:v>127.44242801752998</c:v>
                </c:pt>
                <c:pt idx="53">
                  <c:v>127.53601064486</c:v>
                </c:pt>
                <c:pt idx="54">
                  <c:v>128.47253157505</c:v>
                </c:pt>
                <c:pt idx="55">
                  <c:v>128.99679355448998</c:v>
                </c:pt>
                <c:pt idx="56">
                  <c:v>129.99671126204001</c:v>
                </c:pt>
                <c:pt idx="57">
                  <c:v>130.07414731294998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EC4E-4484-8274-A7522586060F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Stability!$X$332:$X$389</c:f>
              <c:numCache>
                <c:formatCode>General</c:formatCode>
                <c:ptCount val="58"/>
                <c:pt idx="0">
                  <c:v>109.42122524032</c:v>
                </c:pt>
                <c:pt idx="1">
                  <c:v>109.26931510893</c:v>
                </c:pt>
                <c:pt idx="2">
                  <c:v>109.20702697713999</c:v>
                </c:pt>
                <c:pt idx="3">
                  <c:v>109.21600484583</c:v>
                </c:pt>
                <c:pt idx="4">
                  <c:v>109.36270425064998</c:v>
                </c:pt>
                <c:pt idx="5">
                  <c:v>109.23983230851</c:v>
                </c:pt>
                <c:pt idx="6">
                  <c:v>109.24998935807999</c:v>
                </c:pt>
                <c:pt idx="7">
                  <c:v>109.21943806064</c:v>
                </c:pt>
                <c:pt idx="8">
                  <c:v>108.61292327148</c:v>
                </c:pt>
                <c:pt idx="9">
                  <c:v>108.47916083541</c:v>
                </c:pt>
                <c:pt idx="10">
                  <c:v>108.14067607038999</c:v>
                </c:pt>
                <c:pt idx="11">
                  <c:v>116.593900273</c:v>
                </c:pt>
                <c:pt idx="12">
                  <c:v>115.99772265860999</c:v>
                </c:pt>
                <c:pt idx="13">
                  <c:v>115.86062236779999</c:v>
                </c:pt>
                <c:pt idx="14">
                  <c:v>115.25884180835999</c:v>
                </c:pt>
                <c:pt idx="15">
                  <c:v>115.30624107924</c:v>
                </c:pt>
                <c:pt idx="16">
                  <c:v>25.472585366076</c:v>
                </c:pt>
                <c:pt idx="17">
                  <c:v>25.670299985486999</c:v>
                </c:pt>
                <c:pt idx="18">
                  <c:v>25.798328885229999</c:v>
                </c:pt>
                <c:pt idx="19">
                  <c:v>25.336465646493</c:v>
                </c:pt>
                <c:pt idx="20">
                  <c:v>22.699471400390998</c:v>
                </c:pt>
                <c:pt idx="21">
                  <c:v>95.462007324835994</c:v>
                </c:pt>
                <c:pt idx="22">
                  <c:v>109.25961379290999</c:v>
                </c:pt>
                <c:pt idx="23">
                  <c:v>109.7527717375</c:v>
                </c:pt>
                <c:pt idx="24">
                  <c:v>110.76740939301999</c:v>
                </c:pt>
                <c:pt idx="25">
                  <c:v>111.54061746392999</c:v>
                </c:pt>
                <c:pt idx="26">
                  <c:v>111.54951482647999</c:v>
                </c:pt>
                <c:pt idx="27">
                  <c:v>112.38314853007999</c:v>
                </c:pt>
                <c:pt idx="28">
                  <c:v>113.06404458517</c:v>
                </c:pt>
                <c:pt idx="29">
                  <c:v>113.02712295598998</c:v>
                </c:pt>
                <c:pt idx="30">
                  <c:v>113.91159509451001</c:v>
                </c:pt>
                <c:pt idx="31">
                  <c:v>114.63079268415999</c:v>
                </c:pt>
                <c:pt idx="32">
                  <c:v>115.42485930930999</c:v>
                </c:pt>
                <c:pt idx="33">
                  <c:v>115.43631542518</c:v>
                </c:pt>
                <c:pt idx="34">
                  <c:v>116.14430297768</c:v>
                </c:pt>
                <c:pt idx="35">
                  <c:v>116.99933172330999</c:v>
                </c:pt>
                <c:pt idx="36">
                  <c:v>117.13856727685</c:v>
                </c:pt>
                <c:pt idx="37">
                  <c:v>117.89405624957999</c:v>
                </c:pt>
                <c:pt idx="38">
                  <c:v>118.69935526366</c:v>
                </c:pt>
                <c:pt idx="39">
                  <c:v>119.10370780008999</c:v>
                </c:pt>
                <c:pt idx="40">
                  <c:v>119.99191665638999</c:v>
                </c:pt>
                <c:pt idx="41">
                  <c:v>119.99904281309999</c:v>
                </c:pt>
                <c:pt idx="42">
                  <c:v>120.74824330232998</c:v>
                </c:pt>
                <c:pt idx="43">
                  <c:v>121.59957711748999</c:v>
                </c:pt>
                <c:pt idx="44">
                  <c:v>121.67670894723</c:v>
                </c:pt>
                <c:pt idx="45">
                  <c:v>122.45667000640999</c:v>
                </c:pt>
                <c:pt idx="46">
                  <c:v>123.28239758385</c:v>
                </c:pt>
                <c:pt idx="47">
                  <c:v>123.42737574337998</c:v>
                </c:pt>
                <c:pt idx="48">
                  <c:v>124.24650771497001</c:v>
                </c:pt>
                <c:pt idx="49">
                  <c:v>125.09134379855999</c:v>
                </c:pt>
                <c:pt idx="50">
                  <c:v>125.29879401578999</c:v>
                </c:pt>
                <c:pt idx="51">
                  <c:v>126.09285567360999</c:v>
                </c:pt>
                <c:pt idx="52">
                  <c:v>126.94451758839999</c:v>
                </c:pt>
                <c:pt idx="53">
                  <c:v>127.04378991731998</c:v>
                </c:pt>
                <c:pt idx="54">
                  <c:v>127.99941304023999</c:v>
                </c:pt>
                <c:pt idx="55">
                  <c:v>128.47808105988</c:v>
                </c:pt>
                <c:pt idx="56">
                  <c:v>129.59976264807</c:v>
                </c:pt>
                <c:pt idx="57">
                  <c:v>129.55619936021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EC4E-4484-8274-A7522586060F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Stability!$Y$332:$Y$389</c:f>
              <c:numCache>
                <c:formatCode>General</c:formatCode>
                <c:ptCount val="58"/>
                <c:pt idx="0">
                  <c:v>209168.23950315002</c:v>
                </c:pt>
                <c:pt idx="1">
                  <c:v>110811.29312871001</c:v>
                </c:pt>
                <c:pt idx="2">
                  <c:v>69074.554716138999</c:v>
                </c:pt>
                <c:pt idx="3">
                  <c:v>48637.123068908004</c:v>
                </c:pt>
                <c:pt idx="4">
                  <c:v>41624.802936426</c:v>
                </c:pt>
                <c:pt idx="5">
                  <c:v>34937.110175533002</c:v>
                </c:pt>
                <c:pt idx="6">
                  <c:v>27751.615268010002</c:v>
                </c:pt>
                <c:pt idx="7">
                  <c:v>24311.902820888001</c:v>
                </c:pt>
                <c:pt idx="8">
                  <c:v>18791.747385071998</c:v>
                </c:pt>
                <c:pt idx="9">
                  <c:v>109.33185421153999</c:v>
                </c:pt>
                <c:pt idx="10">
                  <c:v>12469.513117132001</c:v>
                </c:pt>
                <c:pt idx="11">
                  <c:v>8009.7164257696995</c:v>
                </c:pt>
                <c:pt idx="12">
                  <c:v>5563.0787932553994</c:v>
                </c:pt>
                <c:pt idx="13">
                  <c:v>4322.8876265010003</c:v>
                </c:pt>
                <c:pt idx="14">
                  <c:v>3552.3552539415996</c:v>
                </c:pt>
                <c:pt idx="15">
                  <c:v>2971.1824361754002</c:v>
                </c:pt>
                <c:pt idx="16">
                  <c:v>4115.1062536279996</c:v>
                </c:pt>
                <c:pt idx="17">
                  <c:v>3428.2059841982</c:v>
                </c:pt>
                <c:pt idx="18">
                  <c:v>3134.2025668885999</c:v>
                </c:pt>
                <c:pt idx="19">
                  <c:v>1293.5010068964</c:v>
                </c:pt>
                <c:pt idx="20">
                  <c:v>775.35938152021993</c:v>
                </c:pt>
                <c:pt idx="21">
                  <c:v>436.39471154273997</c:v>
                </c:pt>
                <c:pt idx="22">
                  <c:v>110.01610744169</c:v>
                </c:pt>
                <c:pt idx="23">
                  <c:v>110.67287226381001</c:v>
                </c:pt>
                <c:pt idx="24">
                  <c:v>111.58915339385999</c:v>
                </c:pt>
                <c:pt idx="25">
                  <c:v>112.31821212019</c:v>
                </c:pt>
                <c:pt idx="26">
                  <c:v>112.62806768430998</c:v>
                </c:pt>
                <c:pt idx="27">
                  <c:v>113.23423381940999</c:v>
                </c:pt>
                <c:pt idx="28">
                  <c:v>113.88693079763999</c:v>
                </c:pt>
                <c:pt idx="29">
                  <c:v>113.93733660989</c:v>
                </c:pt>
                <c:pt idx="30">
                  <c:v>114.74563506115999</c:v>
                </c:pt>
                <c:pt idx="31">
                  <c:v>115.54270949543999</c:v>
                </c:pt>
                <c:pt idx="32">
                  <c:v>116.22433378420999</c:v>
                </c:pt>
                <c:pt idx="33">
                  <c:v>116.2983090752</c:v>
                </c:pt>
                <c:pt idx="34">
                  <c:v>116.99963020647</c:v>
                </c:pt>
                <c:pt idx="35">
                  <c:v>118.00054175701999</c:v>
                </c:pt>
                <c:pt idx="36">
                  <c:v>118.00040132661999</c:v>
                </c:pt>
                <c:pt idx="37">
                  <c:v>118.80023956200999</c:v>
                </c:pt>
                <c:pt idx="38">
                  <c:v>119.51732664875999</c:v>
                </c:pt>
                <c:pt idx="39">
                  <c:v>119.99989087165</c:v>
                </c:pt>
                <c:pt idx="40">
                  <c:v>120.79989749072999</c:v>
                </c:pt>
                <c:pt idx="41">
                  <c:v>120.82194122643999</c:v>
                </c:pt>
                <c:pt idx="42">
                  <c:v>121.65423242001998</c:v>
                </c:pt>
                <c:pt idx="43">
                  <c:v>122.51933236658</c:v>
                </c:pt>
                <c:pt idx="44">
                  <c:v>122.47550504487</c:v>
                </c:pt>
                <c:pt idx="45">
                  <c:v>123.40504338232998</c:v>
                </c:pt>
                <c:pt idx="46">
                  <c:v>124.21569590887999</c:v>
                </c:pt>
                <c:pt idx="47">
                  <c:v>124.37227408015001</c:v>
                </c:pt>
                <c:pt idx="48">
                  <c:v>125.06740487696</c:v>
                </c:pt>
                <c:pt idx="49">
                  <c:v>126.0003223794</c:v>
                </c:pt>
                <c:pt idx="50">
                  <c:v>126.22898171751999</c:v>
                </c:pt>
                <c:pt idx="51">
                  <c:v>126.99997015549</c:v>
                </c:pt>
                <c:pt idx="52">
                  <c:v>127.87232504193</c:v>
                </c:pt>
                <c:pt idx="53">
                  <c:v>128.02814104957</c:v>
                </c:pt>
                <c:pt idx="54">
                  <c:v>128.92185764996</c:v>
                </c:pt>
                <c:pt idx="55">
                  <c:v>129.59998383247</c:v>
                </c:pt>
                <c:pt idx="56">
                  <c:v>130.43024863286999</c:v>
                </c:pt>
                <c:pt idx="57">
                  <c:v>130.50572815486001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EC4E-4484-8274-A7522586060F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Stability!$Z$332:$Z$389</c:f>
              <c:numCache>
                <c:formatCode>General</c:formatCode>
                <c:ptCount val="58"/>
                <c:pt idx="0">
                  <c:v>130.79999999993444</c:v>
                </c:pt>
                <c:pt idx="1">
                  <c:v>132.00000000001839</c:v>
                </c:pt>
                <c:pt idx="2">
                  <c:v>117.60000000000036</c:v>
                </c:pt>
                <c:pt idx="3">
                  <c:v>110.00000000010567</c:v>
                </c:pt>
                <c:pt idx="4">
                  <c:v>132.60000000000616</c:v>
                </c:pt>
                <c:pt idx="5">
                  <c:v>110.40000000000151</c:v>
                </c:pt>
                <c:pt idx="6">
                  <c:v>126.4000000000061</c:v>
                </c:pt>
                <c:pt idx="7">
                  <c:v>110.39999999999813</c:v>
                </c:pt>
                <c:pt idx="8">
                  <c:v>122.99999999998511</c:v>
                </c:pt>
                <c:pt idx="9">
                  <c:v>110.99999999995879</c:v>
                </c:pt>
                <c:pt idx="10">
                  <c:v>109.99999999999726</c:v>
                </c:pt>
                <c:pt idx="11">
                  <c:v>110.99999999999945</c:v>
                </c:pt>
                <c:pt idx="12">
                  <c:v>111.99999999999994</c:v>
                </c:pt>
                <c:pt idx="13">
                  <c:v>109.99999999999726</c:v>
                </c:pt>
                <c:pt idx="14">
                  <c:v>111.59999999999991</c:v>
                </c:pt>
                <c:pt idx="15">
                  <c:v>111.99999999999994</c:v>
                </c:pt>
                <c:pt idx="16">
                  <c:v>111.99999999999994</c:v>
                </c:pt>
                <c:pt idx="17">
                  <c:v>110.39999999999993</c:v>
                </c:pt>
                <c:pt idx="18">
                  <c:v>112.20000000000039</c:v>
                </c:pt>
                <c:pt idx="19">
                  <c:v>111.59999999999991</c:v>
                </c:pt>
                <c:pt idx="20">
                  <c:v>115.20000000000019</c:v>
                </c:pt>
                <c:pt idx="21">
                  <c:v>114.59999999999992</c:v>
                </c:pt>
                <c:pt idx="22">
                  <c:v>109.63442313133</c:v>
                </c:pt>
                <c:pt idx="23">
                  <c:v>105.60000000000009</c:v>
                </c:pt>
                <c:pt idx="24">
                  <c:v>111.12969257565</c:v>
                </c:pt>
                <c:pt idx="25">
                  <c:v>111.9273433547</c:v>
                </c:pt>
                <c:pt idx="26">
                  <c:v>112.06299316847</c:v>
                </c:pt>
                <c:pt idx="27">
                  <c:v>112.78820173395999</c:v>
                </c:pt>
                <c:pt idx="28">
                  <c:v>113.47201781672999</c:v>
                </c:pt>
                <c:pt idx="29">
                  <c:v>113.52017866209</c:v>
                </c:pt>
                <c:pt idx="30">
                  <c:v>114.26164705887</c:v>
                </c:pt>
                <c:pt idx="31">
                  <c:v>115.05903667897</c:v>
                </c:pt>
                <c:pt idx="32">
                  <c:v>115.81479412830001</c:v>
                </c:pt>
                <c:pt idx="33">
                  <c:v>115.89610872915999</c:v>
                </c:pt>
                <c:pt idx="34">
                  <c:v>116.61079864318999</c:v>
                </c:pt>
                <c:pt idx="35">
                  <c:v>117.51897980907999</c:v>
                </c:pt>
                <c:pt idx="36">
                  <c:v>117.54824246483999</c:v>
                </c:pt>
                <c:pt idx="37">
                  <c:v>118.40742486933999</c:v>
                </c:pt>
                <c:pt idx="38">
                  <c:v>119.12369562169999</c:v>
                </c:pt>
                <c:pt idx="39">
                  <c:v>119.53388829567999</c:v>
                </c:pt>
                <c:pt idx="40">
                  <c:v>120.31905922878998</c:v>
                </c:pt>
                <c:pt idx="41">
                  <c:v>120.41538866544001</c:v>
                </c:pt>
                <c:pt idx="42">
                  <c:v>121.17194330448</c:v>
                </c:pt>
                <c:pt idx="43">
                  <c:v>122.05441145620999</c:v>
                </c:pt>
                <c:pt idx="44">
                  <c:v>122.07124552318999</c:v>
                </c:pt>
                <c:pt idx="45">
                  <c:v>122.90612616056001</c:v>
                </c:pt>
                <c:pt idx="46">
                  <c:v>123.71562493008999</c:v>
                </c:pt>
                <c:pt idx="47">
                  <c:v>123.84832479702999</c:v>
                </c:pt>
                <c:pt idx="48">
                  <c:v>124.65410343696</c:v>
                </c:pt>
                <c:pt idx="49">
                  <c:v>125.55101130265001</c:v>
                </c:pt>
                <c:pt idx="50">
                  <c:v>125.68383578274999</c:v>
                </c:pt>
                <c:pt idx="51">
                  <c:v>126.57597732762999</c:v>
                </c:pt>
                <c:pt idx="52">
                  <c:v>127.44242801752998</c:v>
                </c:pt>
                <c:pt idx="53">
                  <c:v>127.53601064486</c:v>
                </c:pt>
                <c:pt idx="54">
                  <c:v>128.47253157505</c:v>
                </c:pt>
                <c:pt idx="55">
                  <c:v>128.99679355448998</c:v>
                </c:pt>
                <c:pt idx="56">
                  <c:v>129.99671126204001</c:v>
                </c:pt>
                <c:pt idx="57">
                  <c:v>130.07414731294998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EC4E-4484-8274-A7522586060F}"/>
            </c:ext>
          </c:extLst>
        </c:ser>
        <c:ser>
          <c:idx val="10"/>
          <c:order val="10"/>
          <c:tx>
            <c:v>TA=25, VIN=5V,Ton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Stability!$V$393:$V$450</c:f>
              <c:numCache>
                <c:formatCode>General</c:formatCode>
                <c:ptCount val="58"/>
                <c:pt idx="0">
                  <c:v>79.085620432615997</c:v>
                </c:pt>
                <c:pt idx="1">
                  <c:v>79.203522035375997</c:v>
                </c:pt>
                <c:pt idx="2">
                  <c:v>78.952144265186988</c:v>
                </c:pt>
                <c:pt idx="3">
                  <c:v>78.986379141825992</c:v>
                </c:pt>
                <c:pt idx="4">
                  <c:v>79.190670785831983</c:v>
                </c:pt>
                <c:pt idx="5">
                  <c:v>79.329240138689002</c:v>
                </c:pt>
                <c:pt idx="6">
                  <c:v>79.19999999999699</c:v>
                </c:pt>
                <c:pt idx="7">
                  <c:v>79.216747675522996</c:v>
                </c:pt>
                <c:pt idx="8">
                  <c:v>78.989755900492995</c:v>
                </c:pt>
                <c:pt idx="9">
                  <c:v>79.19999999999699</c:v>
                </c:pt>
                <c:pt idx="10">
                  <c:v>78.45373920251599</c:v>
                </c:pt>
                <c:pt idx="11">
                  <c:v>85.067756550908996</c:v>
                </c:pt>
                <c:pt idx="12">
                  <c:v>84.712996102592982</c:v>
                </c:pt>
                <c:pt idx="13">
                  <c:v>84.686904786741991</c:v>
                </c:pt>
                <c:pt idx="14">
                  <c:v>84.310118834181992</c:v>
                </c:pt>
                <c:pt idx="15">
                  <c:v>84.199375329738984</c:v>
                </c:pt>
                <c:pt idx="16">
                  <c:v>84.128360703972987</c:v>
                </c:pt>
                <c:pt idx="17">
                  <c:v>83.975212567398998</c:v>
                </c:pt>
                <c:pt idx="18">
                  <c:v>83.849536896825995</c:v>
                </c:pt>
                <c:pt idx="19">
                  <c:v>84.522379886216982</c:v>
                </c:pt>
                <c:pt idx="20">
                  <c:v>22.172090805637996</c:v>
                </c:pt>
                <c:pt idx="21">
                  <c:v>89.660944384801994</c:v>
                </c:pt>
                <c:pt idx="22">
                  <c:v>78.845630194509994</c:v>
                </c:pt>
                <c:pt idx="23">
                  <c:v>79.027246908004003</c:v>
                </c:pt>
                <c:pt idx="24">
                  <c:v>79.267418095621991</c:v>
                </c:pt>
                <c:pt idx="25">
                  <c:v>80.012847885013983</c:v>
                </c:pt>
                <c:pt idx="26">
                  <c:v>80.147920039881996</c:v>
                </c:pt>
                <c:pt idx="27">
                  <c:v>80.544015800408999</c:v>
                </c:pt>
                <c:pt idx="28">
                  <c:v>81.054972816647989</c:v>
                </c:pt>
                <c:pt idx="29">
                  <c:v>81.015268860435995</c:v>
                </c:pt>
                <c:pt idx="30">
                  <c:v>81.560448801666993</c:v>
                </c:pt>
                <c:pt idx="31">
                  <c:v>81.935010499911996</c:v>
                </c:pt>
                <c:pt idx="32">
                  <c:v>82.421798730698995</c:v>
                </c:pt>
                <c:pt idx="33">
                  <c:v>82.959455910688988</c:v>
                </c:pt>
                <c:pt idx="34">
                  <c:v>82.844735927000983</c:v>
                </c:pt>
                <c:pt idx="35">
                  <c:v>83.443690552861995</c:v>
                </c:pt>
                <c:pt idx="36">
                  <c:v>83.848340172901985</c:v>
                </c:pt>
                <c:pt idx="37">
                  <c:v>84.053251119636982</c:v>
                </c:pt>
                <c:pt idx="38">
                  <c:v>84.676529072888997</c:v>
                </c:pt>
                <c:pt idx="39">
                  <c:v>84.76372316535199</c:v>
                </c:pt>
                <c:pt idx="40">
                  <c:v>85.141832487581993</c:v>
                </c:pt>
                <c:pt idx="41">
                  <c:v>85.451036136808995</c:v>
                </c:pt>
                <c:pt idx="42">
                  <c:v>86.147279368497991</c:v>
                </c:pt>
                <c:pt idx="43">
                  <c:v>86.363607304988989</c:v>
                </c:pt>
                <c:pt idx="44">
                  <c:v>86.749703093072</c:v>
                </c:pt>
                <c:pt idx="45">
                  <c:v>87.061722476273985</c:v>
                </c:pt>
                <c:pt idx="46">
                  <c:v>87.547905737111989</c:v>
                </c:pt>
                <c:pt idx="47">
                  <c:v>88.048494349387994</c:v>
                </c:pt>
                <c:pt idx="48">
                  <c:v>88.195830081248999</c:v>
                </c:pt>
                <c:pt idx="49">
                  <c:v>88.532229550667992</c:v>
                </c:pt>
                <c:pt idx="50">
                  <c:v>89.03609611105999</c:v>
                </c:pt>
                <c:pt idx="51">
                  <c:v>89.596869188551992</c:v>
                </c:pt>
                <c:pt idx="52">
                  <c:v>89.73900689280299</c:v>
                </c:pt>
                <c:pt idx="53">
                  <c:v>90.258870502714984</c:v>
                </c:pt>
                <c:pt idx="54">
                  <c:v>90.65901742747198</c:v>
                </c:pt>
                <c:pt idx="55">
                  <c:v>91.372859271466993</c:v>
                </c:pt>
                <c:pt idx="56">
                  <c:v>91.354023933827989</c:v>
                </c:pt>
                <c:pt idx="57">
                  <c:v>91.833463099637996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EC4E-4484-8274-A7522586060F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Stability!$W$393:$W$450</c:f>
              <c:numCache>
                <c:formatCode>General</c:formatCode>
                <c:ptCount val="58"/>
                <c:pt idx="0">
                  <c:v>40424.952616015005</c:v>
                </c:pt>
                <c:pt idx="1">
                  <c:v>18048.960320666003</c:v>
                </c:pt>
                <c:pt idx="2">
                  <c:v>14932.985946716</c:v>
                </c:pt>
                <c:pt idx="3">
                  <c:v>11983.211111647001</c:v>
                </c:pt>
                <c:pt idx="4">
                  <c:v>10238.115613876002</c:v>
                </c:pt>
                <c:pt idx="5">
                  <c:v>8246.2123775360997</c:v>
                </c:pt>
                <c:pt idx="6">
                  <c:v>6610.9792158504997</c:v>
                </c:pt>
                <c:pt idx="7">
                  <c:v>6540.2379331340999</c:v>
                </c:pt>
                <c:pt idx="8">
                  <c:v>6090.8497123604002</c:v>
                </c:pt>
                <c:pt idx="9">
                  <c:v>4627.7802150302996</c:v>
                </c:pt>
                <c:pt idx="10">
                  <c:v>3258.8990629031996</c:v>
                </c:pt>
                <c:pt idx="11">
                  <c:v>515.13980258292997</c:v>
                </c:pt>
                <c:pt idx="12">
                  <c:v>317.27089950580995</c:v>
                </c:pt>
                <c:pt idx="13">
                  <c:v>407.41292407650997</c:v>
                </c:pt>
                <c:pt idx="14">
                  <c:v>339.48589295429997</c:v>
                </c:pt>
                <c:pt idx="15">
                  <c:v>301.48852960432998</c:v>
                </c:pt>
                <c:pt idx="16">
                  <c:v>174.36827374303999</c:v>
                </c:pt>
                <c:pt idx="17">
                  <c:v>137.95202164150999</c:v>
                </c:pt>
                <c:pt idx="18">
                  <c:v>106.29513331876998</c:v>
                </c:pt>
                <c:pt idx="19">
                  <c:v>71.433071230151995</c:v>
                </c:pt>
                <c:pt idx="20">
                  <c:v>144.13549074663999</c:v>
                </c:pt>
                <c:pt idx="21">
                  <c:v>155.77052893915999</c:v>
                </c:pt>
                <c:pt idx="22">
                  <c:v>78.66576293752999</c:v>
                </c:pt>
                <c:pt idx="23">
                  <c:v>79.043543772820982</c:v>
                </c:pt>
                <c:pt idx="24">
                  <c:v>79.501897848282994</c:v>
                </c:pt>
                <c:pt idx="25">
                  <c:v>79.918070688232987</c:v>
                </c:pt>
                <c:pt idx="26">
                  <c:v>80.143809521229997</c:v>
                </c:pt>
                <c:pt idx="27">
                  <c:v>80.647701774960993</c:v>
                </c:pt>
                <c:pt idx="28">
                  <c:v>81.052019631211991</c:v>
                </c:pt>
                <c:pt idx="29">
                  <c:v>81.134817350153</c:v>
                </c:pt>
                <c:pt idx="30">
                  <c:v>81.549661636048995</c:v>
                </c:pt>
                <c:pt idx="31">
                  <c:v>81.959572727492997</c:v>
                </c:pt>
                <c:pt idx="32">
                  <c:v>82.437135727897001</c:v>
                </c:pt>
                <c:pt idx="33">
                  <c:v>82.829674465179991</c:v>
                </c:pt>
                <c:pt idx="34">
                  <c:v>82.925145313277</c:v>
                </c:pt>
                <c:pt idx="35">
                  <c:v>83.340802069679995</c:v>
                </c:pt>
                <c:pt idx="36">
                  <c:v>83.743969855426997</c:v>
                </c:pt>
                <c:pt idx="37">
                  <c:v>84.165043560507996</c:v>
                </c:pt>
                <c:pt idx="38">
                  <c:v>84.606423104758989</c:v>
                </c:pt>
                <c:pt idx="39">
                  <c:v>84.69911793358699</c:v>
                </c:pt>
                <c:pt idx="40">
                  <c:v>85.138679273414994</c:v>
                </c:pt>
                <c:pt idx="41">
                  <c:v>85.568574833528984</c:v>
                </c:pt>
                <c:pt idx="42">
                  <c:v>86.078144357106993</c:v>
                </c:pt>
                <c:pt idx="43">
                  <c:v>86.36156677168799</c:v>
                </c:pt>
                <c:pt idx="44">
                  <c:v>86.841615472797983</c:v>
                </c:pt>
                <c:pt idx="45">
                  <c:v>87.105093546566991</c:v>
                </c:pt>
                <c:pt idx="46">
                  <c:v>87.545142705320004</c:v>
                </c:pt>
                <c:pt idx="47">
                  <c:v>88.081895500084997</c:v>
                </c:pt>
                <c:pt idx="48">
                  <c:v>88.163813300979996</c:v>
                </c:pt>
                <c:pt idx="49">
                  <c:v>88.708105480164988</c:v>
                </c:pt>
                <c:pt idx="50">
                  <c:v>89.174130598976987</c:v>
                </c:pt>
                <c:pt idx="51">
                  <c:v>89.625236080794991</c:v>
                </c:pt>
                <c:pt idx="52">
                  <c:v>89.753931445479992</c:v>
                </c:pt>
                <c:pt idx="53">
                  <c:v>90.207926818409987</c:v>
                </c:pt>
                <c:pt idx="54">
                  <c:v>90.683398353130997</c:v>
                </c:pt>
                <c:pt idx="55">
                  <c:v>91.193403716440983</c:v>
                </c:pt>
                <c:pt idx="56">
                  <c:v>91.324317376994998</c:v>
                </c:pt>
                <c:pt idx="57">
                  <c:v>91.804935271390008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EC4E-4484-8274-A7522586060F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Stability!$X$393:$X$450</c:f>
              <c:numCache>
                <c:formatCode>General</c:formatCode>
                <c:ptCount val="58"/>
                <c:pt idx="0">
                  <c:v>78.907432501245992</c:v>
                </c:pt>
                <c:pt idx="1">
                  <c:v>78.654747882140981</c:v>
                </c:pt>
                <c:pt idx="2">
                  <c:v>78.694765076994003</c:v>
                </c:pt>
                <c:pt idx="3">
                  <c:v>78.734750781573993</c:v>
                </c:pt>
                <c:pt idx="4">
                  <c:v>78.536383545850995</c:v>
                </c:pt>
                <c:pt idx="5">
                  <c:v>78.730946078005999</c:v>
                </c:pt>
                <c:pt idx="6">
                  <c:v>78.757692881670991</c:v>
                </c:pt>
                <c:pt idx="7">
                  <c:v>78.794791186811992</c:v>
                </c:pt>
                <c:pt idx="8">
                  <c:v>78.675381206995993</c:v>
                </c:pt>
                <c:pt idx="9">
                  <c:v>78.686492276769997</c:v>
                </c:pt>
                <c:pt idx="10">
                  <c:v>17.701037274613999</c:v>
                </c:pt>
                <c:pt idx="11">
                  <c:v>25.647981064286999</c:v>
                </c:pt>
                <c:pt idx="12">
                  <c:v>27.079985848911999</c:v>
                </c:pt>
                <c:pt idx="13">
                  <c:v>24.253609773824998</c:v>
                </c:pt>
                <c:pt idx="14">
                  <c:v>22.800279218500997</c:v>
                </c:pt>
                <c:pt idx="15">
                  <c:v>25.446819971410999</c:v>
                </c:pt>
                <c:pt idx="16">
                  <c:v>22.598856102240998</c:v>
                </c:pt>
                <c:pt idx="17">
                  <c:v>23.730770941945</c:v>
                </c:pt>
                <c:pt idx="18">
                  <c:v>23.292749971471</c:v>
                </c:pt>
                <c:pt idx="19">
                  <c:v>23.598269428115</c:v>
                </c:pt>
                <c:pt idx="20">
                  <c:v>20.491761511248001</c:v>
                </c:pt>
                <c:pt idx="21">
                  <c:v>22.483518614550999</c:v>
                </c:pt>
                <c:pt idx="22">
                  <c:v>78.364824976561991</c:v>
                </c:pt>
                <c:pt idx="23">
                  <c:v>78.683876552826987</c:v>
                </c:pt>
                <c:pt idx="24">
                  <c:v>79.106538839636983</c:v>
                </c:pt>
                <c:pt idx="25">
                  <c:v>79.608947405894</c:v>
                </c:pt>
                <c:pt idx="26">
                  <c:v>79.799079139659</c:v>
                </c:pt>
                <c:pt idx="27">
                  <c:v>80.337613709870993</c:v>
                </c:pt>
                <c:pt idx="28">
                  <c:v>80.697548812474992</c:v>
                </c:pt>
                <c:pt idx="29">
                  <c:v>80.829136235151992</c:v>
                </c:pt>
                <c:pt idx="30">
                  <c:v>81.213278017489003</c:v>
                </c:pt>
                <c:pt idx="31">
                  <c:v>81.582803634749993</c:v>
                </c:pt>
                <c:pt idx="32">
                  <c:v>82.114889031213991</c:v>
                </c:pt>
                <c:pt idx="33">
                  <c:v>82.511773258606993</c:v>
                </c:pt>
                <c:pt idx="34">
                  <c:v>82.593382071386998</c:v>
                </c:pt>
                <c:pt idx="35">
                  <c:v>82.929114588707989</c:v>
                </c:pt>
                <c:pt idx="36">
                  <c:v>83.347139148797993</c:v>
                </c:pt>
                <c:pt idx="37">
                  <c:v>83.82974230826899</c:v>
                </c:pt>
                <c:pt idx="38">
                  <c:v>84.301561220351985</c:v>
                </c:pt>
                <c:pt idx="39">
                  <c:v>84.347800455832001</c:v>
                </c:pt>
                <c:pt idx="40">
                  <c:v>84.809007527364002</c:v>
                </c:pt>
                <c:pt idx="41">
                  <c:v>85.23507060649699</c:v>
                </c:pt>
                <c:pt idx="42">
                  <c:v>85.72771601728499</c:v>
                </c:pt>
                <c:pt idx="43">
                  <c:v>85.997539378309995</c:v>
                </c:pt>
                <c:pt idx="44">
                  <c:v>86.444760419355987</c:v>
                </c:pt>
                <c:pt idx="45">
                  <c:v>86.742049692691992</c:v>
                </c:pt>
                <c:pt idx="46">
                  <c:v>87.204056135499997</c:v>
                </c:pt>
                <c:pt idx="47">
                  <c:v>87.741536287530991</c:v>
                </c:pt>
                <c:pt idx="48">
                  <c:v>87.804470081744</c:v>
                </c:pt>
                <c:pt idx="49">
                  <c:v>88.319107261593999</c:v>
                </c:pt>
                <c:pt idx="50">
                  <c:v>88.848901243549989</c:v>
                </c:pt>
                <c:pt idx="51">
                  <c:v>89.312463261127988</c:v>
                </c:pt>
                <c:pt idx="52">
                  <c:v>89.453493489119992</c:v>
                </c:pt>
                <c:pt idx="53">
                  <c:v>89.828358723968989</c:v>
                </c:pt>
                <c:pt idx="54">
                  <c:v>90.236586320936993</c:v>
                </c:pt>
                <c:pt idx="55">
                  <c:v>90.829873929490986</c:v>
                </c:pt>
                <c:pt idx="56">
                  <c:v>91.008822733687992</c:v>
                </c:pt>
                <c:pt idx="57">
                  <c:v>91.385477117510987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EC4E-4484-8274-A7522586060F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Stability!$Y$393:$Y$450</c:f>
              <c:numCache>
                <c:formatCode>General</c:formatCode>
                <c:ptCount val="58"/>
                <c:pt idx="0">
                  <c:v>255006.87144792001</c:v>
                </c:pt>
                <c:pt idx="1">
                  <c:v>120593.60239826</c:v>
                </c:pt>
                <c:pt idx="2">
                  <c:v>79059.169237279013</c:v>
                </c:pt>
                <c:pt idx="3">
                  <c:v>59991.536594993006</c:v>
                </c:pt>
                <c:pt idx="4">
                  <c:v>48043.833664012003</c:v>
                </c:pt>
                <c:pt idx="5">
                  <c:v>40954.697936422002</c:v>
                </c:pt>
                <c:pt idx="6">
                  <c:v>34774.400000000001</c:v>
                </c:pt>
                <c:pt idx="7">
                  <c:v>30216.138231160003</c:v>
                </c:pt>
                <c:pt idx="8">
                  <c:v>27335.599999999999</c:v>
                </c:pt>
                <c:pt idx="9">
                  <c:v>23979.159668373999</c:v>
                </c:pt>
                <c:pt idx="10">
                  <c:v>13796.515310333001</c:v>
                </c:pt>
                <c:pt idx="11">
                  <c:v>9317.9111310154003</c:v>
                </c:pt>
                <c:pt idx="12">
                  <c:v>6347.0552368024</c:v>
                </c:pt>
                <c:pt idx="13">
                  <c:v>5018.4227066312997</c:v>
                </c:pt>
                <c:pt idx="14">
                  <c:v>4111.8020793650994</c:v>
                </c:pt>
                <c:pt idx="15">
                  <c:v>3454.6951762691997</c:v>
                </c:pt>
                <c:pt idx="16">
                  <c:v>2837.3752216669</c:v>
                </c:pt>
                <c:pt idx="17">
                  <c:v>2536.0924287268999</c:v>
                </c:pt>
                <c:pt idx="18">
                  <c:v>2217.5710516664999</c:v>
                </c:pt>
                <c:pt idx="19">
                  <c:v>91.519150931908982</c:v>
                </c:pt>
                <c:pt idx="20">
                  <c:v>891.88684404296998</c:v>
                </c:pt>
                <c:pt idx="21">
                  <c:v>531.06730869774003</c:v>
                </c:pt>
                <c:pt idx="22">
                  <c:v>78.936234765594989</c:v>
                </c:pt>
                <c:pt idx="23">
                  <c:v>79.366695370810987</c:v>
                </c:pt>
                <c:pt idx="24">
                  <c:v>79.916983215401999</c:v>
                </c:pt>
                <c:pt idx="25">
                  <c:v>80.237503062710985</c:v>
                </c:pt>
                <c:pt idx="26">
                  <c:v>80.492940335464993</c:v>
                </c:pt>
                <c:pt idx="27">
                  <c:v>81.029319746011993</c:v>
                </c:pt>
                <c:pt idx="28">
                  <c:v>81.39202813563999</c:v>
                </c:pt>
                <c:pt idx="29">
                  <c:v>81.525234360108001</c:v>
                </c:pt>
                <c:pt idx="30">
                  <c:v>81.831944705382</c:v>
                </c:pt>
                <c:pt idx="31">
                  <c:v>82.328672526325988</c:v>
                </c:pt>
                <c:pt idx="32">
                  <c:v>82.786364441207994</c:v>
                </c:pt>
                <c:pt idx="33">
                  <c:v>83.137679511342995</c:v>
                </c:pt>
                <c:pt idx="34">
                  <c:v>83.333862084850992</c:v>
                </c:pt>
                <c:pt idx="35">
                  <c:v>83.659753742416996</c:v>
                </c:pt>
                <c:pt idx="36">
                  <c:v>84.064204713927992</c:v>
                </c:pt>
                <c:pt idx="37">
                  <c:v>84.520412065049001</c:v>
                </c:pt>
                <c:pt idx="38">
                  <c:v>84.985881293421983</c:v>
                </c:pt>
                <c:pt idx="39">
                  <c:v>85.070222366265995</c:v>
                </c:pt>
                <c:pt idx="40">
                  <c:v>85.541022219789994</c:v>
                </c:pt>
                <c:pt idx="41">
                  <c:v>85.910751072192994</c:v>
                </c:pt>
                <c:pt idx="42">
                  <c:v>86.497603090783983</c:v>
                </c:pt>
                <c:pt idx="43">
                  <c:v>86.683016079047988</c:v>
                </c:pt>
                <c:pt idx="44">
                  <c:v>87.188895396980982</c:v>
                </c:pt>
                <c:pt idx="45">
                  <c:v>87.430715198460987</c:v>
                </c:pt>
                <c:pt idx="46">
                  <c:v>87.945189112110981</c:v>
                </c:pt>
                <c:pt idx="47">
                  <c:v>88.453805989954986</c:v>
                </c:pt>
                <c:pt idx="48">
                  <c:v>88.54140626815898</c:v>
                </c:pt>
                <c:pt idx="49">
                  <c:v>89.071939999999998</c:v>
                </c:pt>
                <c:pt idx="50">
                  <c:v>89.515826056734994</c:v>
                </c:pt>
                <c:pt idx="51">
                  <c:v>89.980478945240989</c:v>
                </c:pt>
                <c:pt idx="52">
                  <c:v>90.064063995917991</c:v>
                </c:pt>
                <c:pt idx="53">
                  <c:v>90.548236463864981</c:v>
                </c:pt>
                <c:pt idx="54">
                  <c:v>91.045155930167979</c:v>
                </c:pt>
                <c:pt idx="55">
                  <c:v>91.55111304008399</c:v>
                </c:pt>
                <c:pt idx="56">
                  <c:v>91.66225823455899</c:v>
                </c:pt>
                <c:pt idx="57">
                  <c:v>92.181985664208995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EC4E-4484-8274-A7522586060F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Stability!$Z$393:$Z$450</c:f>
              <c:numCache>
                <c:formatCode>General</c:formatCode>
                <c:ptCount val="58"/>
                <c:pt idx="0">
                  <c:v>40424.952616015005</c:v>
                </c:pt>
                <c:pt idx="1">
                  <c:v>18048.960320666003</c:v>
                </c:pt>
                <c:pt idx="2">
                  <c:v>14932.985946716</c:v>
                </c:pt>
                <c:pt idx="3">
                  <c:v>11983.211111647001</c:v>
                </c:pt>
                <c:pt idx="4">
                  <c:v>10238.115613876002</c:v>
                </c:pt>
                <c:pt idx="5">
                  <c:v>8246.2123775360997</c:v>
                </c:pt>
                <c:pt idx="6">
                  <c:v>6610.9792158504997</c:v>
                </c:pt>
                <c:pt idx="7">
                  <c:v>6540.2379331340999</c:v>
                </c:pt>
                <c:pt idx="8">
                  <c:v>6090.8497123604002</c:v>
                </c:pt>
                <c:pt idx="9">
                  <c:v>4627.7802150302996</c:v>
                </c:pt>
                <c:pt idx="10">
                  <c:v>3258.8990629031996</c:v>
                </c:pt>
                <c:pt idx="11">
                  <c:v>515.13980258292997</c:v>
                </c:pt>
                <c:pt idx="12">
                  <c:v>317.27089950580995</c:v>
                </c:pt>
                <c:pt idx="13">
                  <c:v>407.41292407650997</c:v>
                </c:pt>
                <c:pt idx="14">
                  <c:v>339.48589295429997</c:v>
                </c:pt>
                <c:pt idx="15">
                  <c:v>301.48852960432998</c:v>
                </c:pt>
                <c:pt idx="16">
                  <c:v>174.36827374303999</c:v>
                </c:pt>
                <c:pt idx="17">
                  <c:v>137.95202164150999</c:v>
                </c:pt>
                <c:pt idx="18">
                  <c:v>106.29513331876998</c:v>
                </c:pt>
                <c:pt idx="19">
                  <c:v>71.433071230151995</c:v>
                </c:pt>
                <c:pt idx="20">
                  <c:v>144.13549074663999</c:v>
                </c:pt>
                <c:pt idx="21">
                  <c:v>155.77052893915999</c:v>
                </c:pt>
                <c:pt idx="22">
                  <c:v>78.66576293752999</c:v>
                </c:pt>
                <c:pt idx="23">
                  <c:v>79.043543772820982</c:v>
                </c:pt>
                <c:pt idx="24">
                  <c:v>79.501897848282994</c:v>
                </c:pt>
                <c:pt idx="25">
                  <c:v>79.918070688232987</c:v>
                </c:pt>
                <c:pt idx="26">
                  <c:v>80.143809521229997</c:v>
                </c:pt>
                <c:pt idx="27">
                  <c:v>80.647701774960993</c:v>
                </c:pt>
                <c:pt idx="28">
                  <c:v>81.052019631211991</c:v>
                </c:pt>
                <c:pt idx="29">
                  <c:v>81.134817350153</c:v>
                </c:pt>
                <c:pt idx="30">
                  <c:v>81.549661636048995</c:v>
                </c:pt>
                <c:pt idx="31">
                  <c:v>81.959572727492997</c:v>
                </c:pt>
                <c:pt idx="32">
                  <c:v>82.437135727897001</c:v>
                </c:pt>
                <c:pt idx="33">
                  <c:v>82.829674465179991</c:v>
                </c:pt>
                <c:pt idx="34">
                  <c:v>82.925145313277</c:v>
                </c:pt>
                <c:pt idx="35">
                  <c:v>83.340802069679995</c:v>
                </c:pt>
                <c:pt idx="36">
                  <c:v>83.743969855426997</c:v>
                </c:pt>
                <c:pt idx="37">
                  <c:v>84.165043560507996</c:v>
                </c:pt>
                <c:pt idx="38">
                  <c:v>84.606423104758989</c:v>
                </c:pt>
                <c:pt idx="39">
                  <c:v>84.69911793358699</c:v>
                </c:pt>
                <c:pt idx="40">
                  <c:v>85.138679273414994</c:v>
                </c:pt>
                <c:pt idx="41">
                  <c:v>85.568574833528984</c:v>
                </c:pt>
                <c:pt idx="42">
                  <c:v>86.078144357106993</c:v>
                </c:pt>
                <c:pt idx="43">
                  <c:v>86.36156677168799</c:v>
                </c:pt>
                <c:pt idx="44">
                  <c:v>86.841615472797983</c:v>
                </c:pt>
                <c:pt idx="45">
                  <c:v>87.105093546566991</c:v>
                </c:pt>
                <c:pt idx="46">
                  <c:v>87.545142705320004</c:v>
                </c:pt>
                <c:pt idx="47">
                  <c:v>88.081895500084997</c:v>
                </c:pt>
                <c:pt idx="48">
                  <c:v>88.163813300979996</c:v>
                </c:pt>
                <c:pt idx="49">
                  <c:v>88.708105480164988</c:v>
                </c:pt>
                <c:pt idx="50">
                  <c:v>89.174130598976987</c:v>
                </c:pt>
                <c:pt idx="51">
                  <c:v>89.625236080794991</c:v>
                </c:pt>
                <c:pt idx="52">
                  <c:v>89.753931445479992</c:v>
                </c:pt>
                <c:pt idx="53">
                  <c:v>90.207926818409987</c:v>
                </c:pt>
                <c:pt idx="54">
                  <c:v>90.683398353130997</c:v>
                </c:pt>
                <c:pt idx="55">
                  <c:v>91.193403716440983</c:v>
                </c:pt>
                <c:pt idx="56">
                  <c:v>91.324317376994998</c:v>
                </c:pt>
                <c:pt idx="57">
                  <c:v>91.804935271390008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EC4E-4484-8274-A7522586060F}"/>
            </c:ext>
          </c:extLst>
        </c:ser>
        <c:ser>
          <c:idx val="15"/>
          <c:order val="15"/>
          <c:tx>
            <c:v>TA=25, VIN=5.5V,Ton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Stability!$V$454:$V$511</c:f>
              <c:numCache>
                <c:formatCode>General</c:formatCode>
                <c:ptCount val="58"/>
                <c:pt idx="0">
                  <c:v>72.228505284621988</c:v>
                </c:pt>
                <c:pt idx="1">
                  <c:v>72.015357747484984</c:v>
                </c:pt>
                <c:pt idx="2">
                  <c:v>71.881807131795995</c:v>
                </c:pt>
                <c:pt idx="3">
                  <c:v>72.161516648833</c:v>
                </c:pt>
                <c:pt idx="4">
                  <c:v>71.965975401346</c:v>
                </c:pt>
                <c:pt idx="5">
                  <c:v>71.990586123483993</c:v>
                </c:pt>
                <c:pt idx="6">
                  <c:v>72.249538750091986</c:v>
                </c:pt>
                <c:pt idx="7">
                  <c:v>72.124198787669997</c:v>
                </c:pt>
                <c:pt idx="8">
                  <c:v>72.06709594941799</c:v>
                </c:pt>
                <c:pt idx="9">
                  <c:v>71.999999999998991</c:v>
                </c:pt>
                <c:pt idx="10">
                  <c:v>71.804535666573003</c:v>
                </c:pt>
                <c:pt idx="11">
                  <c:v>77.911367851400982</c:v>
                </c:pt>
                <c:pt idx="12">
                  <c:v>77.701074395096001</c:v>
                </c:pt>
                <c:pt idx="13">
                  <c:v>77.541133224759989</c:v>
                </c:pt>
                <c:pt idx="14">
                  <c:v>77.466037532627993</c:v>
                </c:pt>
                <c:pt idx="15">
                  <c:v>77.289046176803993</c:v>
                </c:pt>
                <c:pt idx="16">
                  <c:v>77.392537191532995</c:v>
                </c:pt>
                <c:pt idx="17">
                  <c:v>77.211591877231001</c:v>
                </c:pt>
                <c:pt idx="18">
                  <c:v>77.052756720430992</c:v>
                </c:pt>
                <c:pt idx="19">
                  <c:v>78.000967262565993</c:v>
                </c:pt>
                <c:pt idx="20">
                  <c:v>83.776641764684001</c:v>
                </c:pt>
                <c:pt idx="21">
                  <c:v>79.539172791355981</c:v>
                </c:pt>
                <c:pt idx="22">
                  <c:v>71.353752818712991</c:v>
                </c:pt>
                <c:pt idx="23">
                  <c:v>71.813240656407004</c:v>
                </c:pt>
                <c:pt idx="24">
                  <c:v>72.060533810648991</c:v>
                </c:pt>
                <c:pt idx="25">
                  <c:v>72.493204053184996</c:v>
                </c:pt>
                <c:pt idx="26">
                  <c:v>72.748096758040006</c:v>
                </c:pt>
                <c:pt idx="27">
                  <c:v>72.905099160882997</c:v>
                </c:pt>
                <c:pt idx="28">
                  <c:v>73.643403999298002</c:v>
                </c:pt>
                <c:pt idx="29">
                  <c:v>73.678191389283</c:v>
                </c:pt>
                <c:pt idx="30">
                  <c:v>74.228806896245004</c:v>
                </c:pt>
                <c:pt idx="31">
                  <c:v>74.388327549330981</c:v>
                </c:pt>
                <c:pt idx="32">
                  <c:v>74.948340000781997</c:v>
                </c:pt>
                <c:pt idx="33">
                  <c:v>75.291302589034984</c:v>
                </c:pt>
                <c:pt idx="34">
                  <c:v>75.30373352220299</c:v>
                </c:pt>
                <c:pt idx="35">
                  <c:v>75.850213455109994</c:v>
                </c:pt>
                <c:pt idx="36">
                  <c:v>76.027407483830004</c:v>
                </c:pt>
                <c:pt idx="37">
                  <c:v>76.635435052065986</c:v>
                </c:pt>
                <c:pt idx="38">
                  <c:v>77.060565681576989</c:v>
                </c:pt>
                <c:pt idx="39">
                  <c:v>77.432057659094994</c:v>
                </c:pt>
                <c:pt idx="40">
                  <c:v>77.226955704549994</c:v>
                </c:pt>
                <c:pt idx="41">
                  <c:v>77.808751227208987</c:v>
                </c:pt>
                <c:pt idx="42">
                  <c:v>78.062033640110997</c:v>
                </c:pt>
                <c:pt idx="43">
                  <c:v>78.45385317495699</c:v>
                </c:pt>
                <c:pt idx="44">
                  <c:v>78.951852903340992</c:v>
                </c:pt>
                <c:pt idx="45">
                  <c:v>79.13080417556499</c:v>
                </c:pt>
                <c:pt idx="46">
                  <c:v>79.708829818696984</c:v>
                </c:pt>
                <c:pt idx="47">
                  <c:v>79.804046318219989</c:v>
                </c:pt>
                <c:pt idx="48">
                  <c:v>79.891256789482</c:v>
                </c:pt>
                <c:pt idx="49">
                  <c:v>80.666381756966985</c:v>
                </c:pt>
                <c:pt idx="50">
                  <c:v>81.047156522023997</c:v>
                </c:pt>
                <c:pt idx="51">
                  <c:v>81.145943046542982</c:v>
                </c:pt>
                <c:pt idx="52">
                  <c:v>81.695618797386999</c:v>
                </c:pt>
                <c:pt idx="53">
                  <c:v>82.007369053833983</c:v>
                </c:pt>
                <c:pt idx="54">
                  <c:v>81.998995742492994</c:v>
                </c:pt>
                <c:pt idx="55">
                  <c:v>82.644300666657998</c:v>
                </c:pt>
                <c:pt idx="56">
                  <c:v>83.104234753959986</c:v>
                </c:pt>
                <c:pt idx="57">
                  <c:v>83.534074678113981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EC4E-4484-8274-A7522586060F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Stability!$W$454:$W$511</c:f>
              <c:numCache>
                <c:formatCode>General</c:formatCode>
                <c:ptCount val="58"/>
                <c:pt idx="0">
                  <c:v>258.94495541888995</c:v>
                </c:pt>
                <c:pt idx="1">
                  <c:v>761.01982878090996</c:v>
                </c:pt>
                <c:pt idx="2">
                  <c:v>136.07567949241999</c:v>
                </c:pt>
                <c:pt idx="3">
                  <c:v>217.58858340603999</c:v>
                </c:pt>
                <c:pt idx="4">
                  <c:v>582.05425731209004</c:v>
                </c:pt>
                <c:pt idx="5">
                  <c:v>226.35941474854997</c:v>
                </c:pt>
                <c:pt idx="6">
                  <c:v>139.14485026572999</c:v>
                </c:pt>
                <c:pt idx="7">
                  <c:v>107.50241444411999</c:v>
                </c:pt>
                <c:pt idx="8">
                  <c:v>382.19430384493</c:v>
                </c:pt>
                <c:pt idx="9">
                  <c:v>94.81568392346</c:v>
                </c:pt>
                <c:pt idx="10">
                  <c:v>259.24389908865999</c:v>
                </c:pt>
                <c:pt idx="11">
                  <c:v>158.97854757817998</c:v>
                </c:pt>
                <c:pt idx="12">
                  <c:v>84.138447424169996</c:v>
                </c:pt>
                <c:pt idx="13">
                  <c:v>105.48471858991999</c:v>
                </c:pt>
                <c:pt idx="14">
                  <c:v>88.420435638162999</c:v>
                </c:pt>
                <c:pt idx="15">
                  <c:v>86.300090545825</c:v>
                </c:pt>
                <c:pt idx="16">
                  <c:v>85.404152000186997</c:v>
                </c:pt>
                <c:pt idx="17">
                  <c:v>83.493830119294998</c:v>
                </c:pt>
                <c:pt idx="18">
                  <c:v>83.215225734612005</c:v>
                </c:pt>
                <c:pt idx="19">
                  <c:v>63.70581455968</c:v>
                </c:pt>
                <c:pt idx="20">
                  <c:v>274.57420628658002</c:v>
                </c:pt>
                <c:pt idx="21">
                  <c:v>118.32995593831998</c:v>
                </c:pt>
                <c:pt idx="22">
                  <c:v>71.424260059657996</c:v>
                </c:pt>
                <c:pt idx="23">
                  <c:v>71.810541743339996</c:v>
                </c:pt>
                <c:pt idx="24">
                  <c:v>72.126015099331994</c:v>
                </c:pt>
                <c:pt idx="25">
                  <c:v>72.437817826968981</c:v>
                </c:pt>
                <c:pt idx="26">
                  <c:v>72.745673324729992</c:v>
                </c:pt>
                <c:pt idx="27">
                  <c:v>73.068881254841997</c:v>
                </c:pt>
                <c:pt idx="28">
                  <c:v>73.640436456830002</c:v>
                </c:pt>
                <c:pt idx="29">
                  <c:v>73.689124566738997</c:v>
                </c:pt>
                <c:pt idx="30">
                  <c:v>74.10307459270399</c:v>
                </c:pt>
                <c:pt idx="31">
                  <c:v>74.51370728240299</c:v>
                </c:pt>
                <c:pt idx="32">
                  <c:v>74.903470258641988</c:v>
                </c:pt>
                <c:pt idx="33">
                  <c:v>75.291319816621993</c:v>
                </c:pt>
                <c:pt idx="34">
                  <c:v>75.378022533079999</c:v>
                </c:pt>
                <c:pt idx="35">
                  <c:v>75.751382424484987</c:v>
                </c:pt>
                <c:pt idx="36">
                  <c:v>76.137036186475996</c:v>
                </c:pt>
                <c:pt idx="37">
                  <c:v>76.578267787882993</c:v>
                </c:pt>
                <c:pt idx="38">
                  <c:v>76.919325258680999</c:v>
                </c:pt>
                <c:pt idx="39">
                  <c:v>77.302388272839991</c:v>
                </c:pt>
                <c:pt idx="40">
                  <c:v>77.420705123657001</c:v>
                </c:pt>
                <c:pt idx="41">
                  <c:v>77.796276544038989</c:v>
                </c:pt>
                <c:pt idx="42">
                  <c:v>78.167336611093987</c:v>
                </c:pt>
                <c:pt idx="43">
                  <c:v>78.546870806319987</c:v>
                </c:pt>
                <c:pt idx="44">
                  <c:v>78.782211514874987</c:v>
                </c:pt>
                <c:pt idx="45">
                  <c:v>79.135675307094999</c:v>
                </c:pt>
                <c:pt idx="46">
                  <c:v>79.576060469333996</c:v>
                </c:pt>
                <c:pt idx="47">
                  <c:v>79.660365017701992</c:v>
                </c:pt>
                <c:pt idx="48">
                  <c:v>80.091849011577992</c:v>
                </c:pt>
                <c:pt idx="49">
                  <c:v>80.521479963944984</c:v>
                </c:pt>
                <c:pt idx="50">
                  <c:v>80.935358413719996</c:v>
                </c:pt>
                <c:pt idx="51">
                  <c:v>81.177474469838998</c:v>
                </c:pt>
                <c:pt idx="52">
                  <c:v>81.613283979137989</c:v>
                </c:pt>
                <c:pt idx="53">
                  <c:v>82.069840182600984</c:v>
                </c:pt>
                <c:pt idx="54">
                  <c:v>82.168834614771995</c:v>
                </c:pt>
                <c:pt idx="55">
                  <c:v>82.643283260111986</c:v>
                </c:pt>
                <c:pt idx="56">
                  <c:v>83.068635629924998</c:v>
                </c:pt>
                <c:pt idx="57">
                  <c:v>83.482110062502997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EC4E-4484-8274-A7522586060F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Stability!$X$454:$X$511</c:f>
              <c:numCache>
                <c:formatCode>General</c:formatCode>
                <c:ptCount val="58"/>
                <c:pt idx="0">
                  <c:v>71.768737728183993</c:v>
                </c:pt>
                <c:pt idx="1">
                  <c:v>71.673318125138991</c:v>
                </c:pt>
                <c:pt idx="2">
                  <c:v>71.778478492749002</c:v>
                </c:pt>
                <c:pt idx="3">
                  <c:v>71.772655122966995</c:v>
                </c:pt>
                <c:pt idx="4">
                  <c:v>71.572504097657003</c:v>
                </c:pt>
                <c:pt idx="5">
                  <c:v>71.730773159032992</c:v>
                </c:pt>
                <c:pt idx="6">
                  <c:v>71.765663686023998</c:v>
                </c:pt>
                <c:pt idx="7">
                  <c:v>71.588650847825988</c:v>
                </c:pt>
                <c:pt idx="8">
                  <c:v>71.740685258006991</c:v>
                </c:pt>
                <c:pt idx="9">
                  <c:v>71.608190906050993</c:v>
                </c:pt>
                <c:pt idx="10">
                  <c:v>71.495859033716997</c:v>
                </c:pt>
                <c:pt idx="11">
                  <c:v>71.199189935787999</c:v>
                </c:pt>
                <c:pt idx="12">
                  <c:v>70.869667751574994</c:v>
                </c:pt>
                <c:pt idx="13">
                  <c:v>77.022383435578988</c:v>
                </c:pt>
                <c:pt idx="14">
                  <c:v>22.262316198345001</c:v>
                </c:pt>
                <c:pt idx="15">
                  <c:v>76.860688771091986</c:v>
                </c:pt>
                <c:pt idx="16">
                  <c:v>24.418724516078996</c:v>
                </c:pt>
                <c:pt idx="17">
                  <c:v>20.388714047997997</c:v>
                </c:pt>
                <c:pt idx="18">
                  <c:v>22.848587604732</c:v>
                </c:pt>
                <c:pt idx="19">
                  <c:v>19.816379474074001</c:v>
                </c:pt>
                <c:pt idx="20">
                  <c:v>20.863887795250001</c:v>
                </c:pt>
                <c:pt idx="21">
                  <c:v>59.558304010012996</c:v>
                </c:pt>
                <c:pt idx="22">
                  <c:v>71.106192740039987</c:v>
                </c:pt>
                <c:pt idx="23">
                  <c:v>71.377704736838993</c:v>
                </c:pt>
                <c:pt idx="24">
                  <c:v>71.799811247546984</c:v>
                </c:pt>
                <c:pt idx="25">
                  <c:v>72.103545558979988</c:v>
                </c:pt>
                <c:pt idx="26">
                  <c:v>72.399011793805997</c:v>
                </c:pt>
                <c:pt idx="27">
                  <c:v>72.691153590528984</c:v>
                </c:pt>
                <c:pt idx="28">
                  <c:v>73.339216088143004</c:v>
                </c:pt>
                <c:pt idx="29">
                  <c:v>73.329956914180002</c:v>
                </c:pt>
                <c:pt idx="30">
                  <c:v>73.753253449766987</c:v>
                </c:pt>
                <c:pt idx="31">
                  <c:v>74.193603063851</c:v>
                </c:pt>
                <c:pt idx="32">
                  <c:v>74.584801021725994</c:v>
                </c:pt>
                <c:pt idx="33">
                  <c:v>74.938730483956988</c:v>
                </c:pt>
                <c:pt idx="34">
                  <c:v>75.008559145763996</c:v>
                </c:pt>
                <c:pt idx="35">
                  <c:v>75.416700451319983</c:v>
                </c:pt>
                <c:pt idx="36">
                  <c:v>75.817818258295986</c:v>
                </c:pt>
                <c:pt idx="37">
                  <c:v>76.275230909960996</c:v>
                </c:pt>
                <c:pt idx="38">
                  <c:v>76.552498358113994</c:v>
                </c:pt>
                <c:pt idx="39">
                  <c:v>76.930299676074</c:v>
                </c:pt>
                <c:pt idx="40">
                  <c:v>77.072392147991991</c:v>
                </c:pt>
                <c:pt idx="41">
                  <c:v>77.467164486714992</c:v>
                </c:pt>
                <c:pt idx="42">
                  <c:v>77.824396678006991</c:v>
                </c:pt>
                <c:pt idx="43">
                  <c:v>78.257555597098985</c:v>
                </c:pt>
                <c:pt idx="44">
                  <c:v>78.437639611702991</c:v>
                </c:pt>
                <c:pt idx="45">
                  <c:v>78.704926733302997</c:v>
                </c:pt>
                <c:pt idx="46">
                  <c:v>79.218581283339986</c:v>
                </c:pt>
                <c:pt idx="47">
                  <c:v>79.355865837301991</c:v>
                </c:pt>
                <c:pt idx="48">
                  <c:v>79.764966543695991</c:v>
                </c:pt>
                <c:pt idx="49">
                  <c:v>80.199696245306981</c:v>
                </c:pt>
                <c:pt idx="50">
                  <c:v>80.599336627780986</c:v>
                </c:pt>
                <c:pt idx="51">
                  <c:v>80.857920269890997</c:v>
                </c:pt>
                <c:pt idx="52">
                  <c:v>81.279023221849997</c:v>
                </c:pt>
                <c:pt idx="53">
                  <c:v>81.689688705096998</c:v>
                </c:pt>
                <c:pt idx="54">
                  <c:v>81.746334632883986</c:v>
                </c:pt>
                <c:pt idx="55">
                  <c:v>82.336849893352991</c:v>
                </c:pt>
                <c:pt idx="56">
                  <c:v>82.738055401055988</c:v>
                </c:pt>
                <c:pt idx="57">
                  <c:v>83.14340693774399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EC4E-4484-8274-A7522586060F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Stability!$Y$454:$Y$511</c:f>
              <c:numCache>
                <c:formatCode>General</c:formatCode>
                <c:ptCount val="58"/>
                <c:pt idx="0">
                  <c:v>212423.13039414</c:v>
                </c:pt>
                <c:pt idx="1">
                  <c:v>117947.32057051999</c:v>
                </c:pt>
                <c:pt idx="2">
                  <c:v>71803.199999999997</c:v>
                </c:pt>
                <c:pt idx="3">
                  <c:v>57247.429534184004</c:v>
                </c:pt>
                <c:pt idx="4">
                  <c:v>46364.000000000007</c:v>
                </c:pt>
                <c:pt idx="5">
                  <c:v>37227.699260944006</c:v>
                </c:pt>
                <c:pt idx="6">
                  <c:v>29218.517972639005</c:v>
                </c:pt>
                <c:pt idx="7">
                  <c:v>28380.799999999999</c:v>
                </c:pt>
                <c:pt idx="8">
                  <c:v>25367.4</c:v>
                </c:pt>
                <c:pt idx="9">
                  <c:v>20987.8</c:v>
                </c:pt>
                <c:pt idx="10">
                  <c:v>13667.287185747002</c:v>
                </c:pt>
                <c:pt idx="11">
                  <c:v>8623.8005269741989</c:v>
                </c:pt>
                <c:pt idx="12">
                  <c:v>6566.1270053130011</c:v>
                </c:pt>
                <c:pt idx="13">
                  <c:v>4944.0864442061002</c:v>
                </c:pt>
                <c:pt idx="14">
                  <c:v>3878.0930652669999</c:v>
                </c:pt>
                <c:pt idx="15">
                  <c:v>3111.9130137355996</c:v>
                </c:pt>
                <c:pt idx="16">
                  <c:v>3080.1458058958001</c:v>
                </c:pt>
                <c:pt idx="17">
                  <c:v>2442.0029307057998</c:v>
                </c:pt>
                <c:pt idx="18">
                  <c:v>3798.7659497762997</c:v>
                </c:pt>
                <c:pt idx="19">
                  <c:v>84.123868349672989</c:v>
                </c:pt>
                <c:pt idx="20">
                  <c:v>937.8987982092699</c:v>
                </c:pt>
                <c:pt idx="21">
                  <c:v>560.17716700000005</c:v>
                </c:pt>
                <c:pt idx="22">
                  <c:v>71.742109776976989</c:v>
                </c:pt>
                <c:pt idx="23">
                  <c:v>72.170977074092988</c:v>
                </c:pt>
                <c:pt idx="24">
                  <c:v>72.473176260916006</c:v>
                </c:pt>
                <c:pt idx="25">
                  <c:v>72.755472400424992</c:v>
                </c:pt>
                <c:pt idx="26">
                  <c:v>73.165219453512989</c:v>
                </c:pt>
                <c:pt idx="27">
                  <c:v>73.378200546299993</c:v>
                </c:pt>
                <c:pt idx="28">
                  <c:v>73.962690819415997</c:v>
                </c:pt>
                <c:pt idx="29">
                  <c:v>74.014628969057995</c:v>
                </c:pt>
                <c:pt idx="30">
                  <c:v>74.464763385991986</c:v>
                </c:pt>
                <c:pt idx="31">
                  <c:v>74.832218971103998</c:v>
                </c:pt>
                <c:pt idx="32">
                  <c:v>75.220375965276986</c:v>
                </c:pt>
                <c:pt idx="33">
                  <c:v>75.634620857097985</c:v>
                </c:pt>
                <c:pt idx="34">
                  <c:v>75.712343169706003</c:v>
                </c:pt>
                <c:pt idx="35">
                  <c:v>76.121823373522986</c:v>
                </c:pt>
                <c:pt idx="36">
                  <c:v>76.471304105094006</c:v>
                </c:pt>
                <c:pt idx="37">
                  <c:v>76.935715357886991</c:v>
                </c:pt>
                <c:pt idx="38">
                  <c:v>77.327838499753</c:v>
                </c:pt>
                <c:pt idx="39">
                  <c:v>77.642040096380001</c:v>
                </c:pt>
                <c:pt idx="40">
                  <c:v>77.716300931448984</c:v>
                </c:pt>
                <c:pt idx="41">
                  <c:v>78.10114340488299</c:v>
                </c:pt>
                <c:pt idx="42">
                  <c:v>78.459202477440002</c:v>
                </c:pt>
                <c:pt idx="43">
                  <c:v>78.847239017771997</c:v>
                </c:pt>
                <c:pt idx="44">
                  <c:v>79.06756126666599</c:v>
                </c:pt>
                <c:pt idx="45">
                  <c:v>79.47124895358499</c:v>
                </c:pt>
                <c:pt idx="46">
                  <c:v>79.919742805311003</c:v>
                </c:pt>
                <c:pt idx="47">
                  <c:v>79.98717640766499</c:v>
                </c:pt>
                <c:pt idx="48">
                  <c:v>80.458968320863988</c:v>
                </c:pt>
                <c:pt idx="49">
                  <c:v>80.880636539173992</c:v>
                </c:pt>
                <c:pt idx="50">
                  <c:v>81.358954848055987</c:v>
                </c:pt>
                <c:pt idx="51">
                  <c:v>81.497510285217999</c:v>
                </c:pt>
                <c:pt idx="52">
                  <c:v>81.934995943768001</c:v>
                </c:pt>
                <c:pt idx="53">
                  <c:v>82.451435101070999</c:v>
                </c:pt>
                <c:pt idx="54">
                  <c:v>82.544305455701988</c:v>
                </c:pt>
                <c:pt idx="55">
                  <c:v>82.970564125121001</c:v>
                </c:pt>
                <c:pt idx="56">
                  <c:v>83.415768195086002</c:v>
                </c:pt>
                <c:pt idx="57">
                  <c:v>83.763775005593004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EC4E-4484-8274-A7522586060F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Stability!$Z$454:$Z$511</c:f>
              <c:numCache>
                <c:formatCode>General</c:formatCode>
                <c:ptCount val="58"/>
                <c:pt idx="0">
                  <c:v>258.94495541888995</c:v>
                </c:pt>
                <c:pt idx="1">
                  <c:v>761.01982878090996</c:v>
                </c:pt>
                <c:pt idx="2">
                  <c:v>136.07567949241999</c:v>
                </c:pt>
                <c:pt idx="3">
                  <c:v>217.58858340603999</c:v>
                </c:pt>
                <c:pt idx="4">
                  <c:v>582.05425731209004</c:v>
                </c:pt>
                <c:pt idx="5">
                  <c:v>226.35941474854997</c:v>
                </c:pt>
                <c:pt idx="6">
                  <c:v>139.14485026572999</c:v>
                </c:pt>
                <c:pt idx="7">
                  <c:v>107.50241444411999</c:v>
                </c:pt>
                <c:pt idx="8">
                  <c:v>382.19430384493</c:v>
                </c:pt>
                <c:pt idx="9">
                  <c:v>94.81568392346</c:v>
                </c:pt>
                <c:pt idx="10">
                  <c:v>259.24389908865999</c:v>
                </c:pt>
                <c:pt idx="11">
                  <c:v>158.97854757817998</c:v>
                </c:pt>
                <c:pt idx="12">
                  <c:v>84.138447424169996</c:v>
                </c:pt>
                <c:pt idx="13">
                  <c:v>105.48471858991999</c:v>
                </c:pt>
                <c:pt idx="14">
                  <c:v>88.420435638162999</c:v>
                </c:pt>
                <c:pt idx="15">
                  <c:v>86.300090545825</c:v>
                </c:pt>
                <c:pt idx="16">
                  <c:v>85.404152000186997</c:v>
                </c:pt>
                <c:pt idx="17">
                  <c:v>83.493830119294998</c:v>
                </c:pt>
                <c:pt idx="18">
                  <c:v>83.215225734612005</c:v>
                </c:pt>
                <c:pt idx="19">
                  <c:v>63.70581455968</c:v>
                </c:pt>
                <c:pt idx="20">
                  <c:v>274.57420628658002</c:v>
                </c:pt>
                <c:pt idx="21">
                  <c:v>118.32995593831998</c:v>
                </c:pt>
                <c:pt idx="22">
                  <c:v>71.424260059657996</c:v>
                </c:pt>
                <c:pt idx="23">
                  <c:v>71.810541743339996</c:v>
                </c:pt>
                <c:pt idx="24">
                  <c:v>72.126015099331994</c:v>
                </c:pt>
                <c:pt idx="25">
                  <c:v>72.437817826968981</c:v>
                </c:pt>
                <c:pt idx="26">
                  <c:v>72.745673324729992</c:v>
                </c:pt>
                <c:pt idx="27">
                  <c:v>73.068881254841997</c:v>
                </c:pt>
                <c:pt idx="28">
                  <c:v>73.640436456830002</c:v>
                </c:pt>
                <c:pt idx="29">
                  <c:v>73.689124566738997</c:v>
                </c:pt>
                <c:pt idx="30">
                  <c:v>74.10307459270399</c:v>
                </c:pt>
                <c:pt idx="31">
                  <c:v>74.51370728240299</c:v>
                </c:pt>
                <c:pt idx="32">
                  <c:v>74.903470258641988</c:v>
                </c:pt>
                <c:pt idx="33">
                  <c:v>75.291319816621993</c:v>
                </c:pt>
                <c:pt idx="34">
                  <c:v>75.378022533079999</c:v>
                </c:pt>
                <c:pt idx="35">
                  <c:v>75.751382424484987</c:v>
                </c:pt>
                <c:pt idx="36">
                  <c:v>76.137036186475996</c:v>
                </c:pt>
                <c:pt idx="37">
                  <c:v>76.578267787882993</c:v>
                </c:pt>
                <c:pt idx="38">
                  <c:v>76.919325258680999</c:v>
                </c:pt>
                <c:pt idx="39">
                  <c:v>77.302388272839991</c:v>
                </c:pt>
                <c:pt idx="40">
                  <c:v>77.420705123657001</c:v>
                </c:pt>
                <c:pt idx="41">
                  <c:v>77.796276544038989</c:v>
                </c:pt>
                <c:pt idx="42">
                  <c:v>78.167336611093987</c:v>
                </c:pt>
                <c:pt idx="43">
                  <c:v>78.546870806319987</c:v>
                </c:pt>
                <c:pt idx="44">
                  <c:v>78.782211514874987</c:v>
                </c:pt>
                <c:pt idx="45">
                  <c:v>79.135675307094999</c:v>
                </c:pt>
                <c:pt idx="46">
                  <c:v>79.576060469333996</c:v>
                </c:pt>
                <c:pt idx="47">
                  <c:v>79.660365017701992</c:v>
                </c:pt>
                <c:pt idx="48">
                  <c:v>80.091849011577992</c:v>
                </c:pt>
                <c:pt idx="49">
                  <c:v>80.521479963944984</c:v>
                </c:pt>
                <c:pt idx="50">
                  <c:v>80.935358413719996</c:v>
                </c:pt>
                <c:pt idx="51">
                  <c:v>81.177474469838998</c:v>
                </c:pt>
                <c:pt idx="52">
                  <c:v>81.613283979137989</c:v>
                </c:pt>
                <c:pt idx="53">
                  <c:v>82.069840182600984</c:v>
                </c:pt>
                <c:pt idx="54">
                  <c:v>82.168834614771995</c:v>
                </c:pt>
                <c:pt idx="55">
                  <c:v>82.643283260111986</c:v>
                </c:pt>
                <c:pt idx="56">
                  <c:v>83.068635629924998</c:v>
                </c:pt>
                <c:pt idx="57">
                  <c:v>83.482110062502997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EC4E-4484-8274-A752258606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36512"/>
        <c:axId val="487735528"/>
      </c:scatterChart>
      <c:valAx>
        <c:axId val="487736512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5528"/>
        <c:crosses val="autoZero"/>
        <c:crossBetween val="midCat"/>
      </c:valAx>
      <c:valAx>
        <c:axId val="48773552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Ton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65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Toff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VIN=2.5V,Toff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Stability!$AA$271:$AA$328</c:f>
              <c:numCache>
                <c:formatCode>General</c:formatCode>
                <c:ptCount val="58"/>
                <c:pt idx="0">
                  <c:v>288.09188600530001</c:v>
                </c:pt>
                <c:pt idx="1">
                  <c:v>292.20803118800001</c:v>
                </c:pt>
                <c:pt idx="2">
                  <c:v>286.74833468360998</c:v>
                </c:pt>
                <c:pt idx="3">
                  <c:v>287.36487150334</c:v>
                </c:pt>
                <c:pt idx="4">
                  <c:v>286.0737831472</c:v>
                </c:pt>
                <c:pt idx="5">
                  <c:v>287.48772148910001</c:v>
                </c:pt>
                <c:pt idx="6">
                  <c:v>285.76677313822</c:v>
                </c:pt>
                <c:pt idx="7">
                  <c:v>286.69949550202</c:v>
                </c:pt>
                <c:pt idx="8">
                  <c:v>287.24970130744998</c:v>
                </c:pt>
                <c:pt idx="9">
                  <c:v>286.02777048067003</c:v>
                </c:pt>
                <c:pt idx="10">
                  <c:v>287.40017703742001</c:v>
                </c:pt>
                <c:pt idx="11">
                  <c:v>46.805006991964994</c:v>
                </c:pt>
                <c:pt idx="12">
                  <c:v>46.681766399271993</c:v>
                </c:pt>
                <c:pt idx="13">
                  <c:v>48.024098483308997</c:v>
                </c:pt>
                <c:pt idx="14">
                  <c:v>300.23952649685998</c:v>
                </c:pt>
                <c:pt idx="15">
                  <c:v>303.91424193168996</c:v>
                </c:pt>
                <c:pt idx="16">
                  <c:v>302.34348932884001</c:v>
                </c:pt>
                <c:pt idx="17">
                  <c:v>306.69726615765001</c:v>
                </c:pt>
                <c:pt idx="18">
                  <c:v>300.79770133711997</c:v>
                </c:pt>
                <c:pt idx="19">
                  <c:v>299.72505427960999</c:v>
                </c:pt>
                <c:pt idx="20">
                  <c:v>290.19372670760998</c:v>
                </c:pt>
                <c:pt idx="21">
                  <c:v>313.35713653815998</c:v>
                </c:pt>
                <c:pt idx="22">
                  <c:v>257.39072269144003</c:v>
                </c:pt>
                <c:pt idx="23">
                  <c:v>259.07805354147001</c:v>
                </c:pt>
                <c:pt idx="24">
                  <c:v>259.85693324870999</c:v>
                </c:pt>
                <c:pt idx="25">
                  <c:v>257.56874615757999</c:v>
                </c:pt>
                <c:pt idx="26">
                  <c:v>259.55851585793999</c:v>
                </c:pt>
                <c:pt idx="27">
                  <c:v>256.93313074674001</c:v>
                </c:pt>
                <c:pt idx="28">
                  <c:v>255.84615160860997</c:v>
                </c:pt>
                <c:pt idx="29">
                  <c:v>256.13086761241999</c:v>
                </c:pt>
                <c:pt idx="30">
                  <c:v>254.46366161898999</c:v>
                </c:pt>
                <c:pt idx="31">
                  <c:v>254.92509402823998</c:v>
                </c:pt>
                <c:pt idx="32">
                  <c:v>255.53820077526998</c:v>
                </c:pt>
                <c:pt idx="33">
                  <c:v>249.54129921594998</c:v>
                </c:pt>
                <c:pt idx="34">
                  <c:v>251.00001528716996</c:v>
                </c:pt>
                <c:pt idx="35">
                  <c:v>252.90871704285999</c:v>
                </c:pt>
                <c:pt idx="36">
                  <c:v>243.99996253887002</c:v>
                </c:pt>
                <c:pt idx="37">
                  <c:v>250.89491265107</c:v>
                </c:pt>
                <c:pt idx="38">
                  <c:v>247.55276153960997</c:v>
                </c:pt>
                <c:pt idx="39">
                  <c:v>245.95864028267999</c:v>
                </c:pt>
                <c:pt idx="40">
                  <c:v>238.25740123736998</c:v>
                </c:pt>
                <c:pt idx="41">
                  <c:v>244.30491132591996</c:v>
                </c:pt>
                <c:pt idx="42">
                  <c:v>245.957904106</c:v>
                </c:pt>
                <c:pt idx="43">
                  <c:v>236.52874995375001</c:v>
                </c:pt>
                <c:pt idx="44">
                  <c:v>239.33162842827997</c:v>
                </c:pt>
                <c:pt idx="45">
                  <c:v>235.39690990814998</c:v>
                </c:pt>
                <c:pt idx="46">
                  <c:v>231.83768339281997</c:v>
                </c:pt>
                <c:pt idx="47">
                  <c:v>234.03864996798998</c:v>
                </c:pt>
                <c:pt idx="48">
                  <c:v>233.36133744106999</c:v>
                </c:pt>
                <c:pt idx="49">
                  <c:v>239.89574574182996</c:v>
                </c:pt>
                <c:pt idx="50">
                  <c:v>233.26653949448999</c:v>
                </c:pt>
                <c:pt idx="51">
                  <c:v>229.96662548389</c:v>
                </c:pt>
                <c:pt idx="52">
                  <c:v>237.21999165090998</c:v>
                </c:pt>
                <c:pt idx="53">
                  <c:v>225.72219761448</c:v>
                </c:pt>
                <c:pt idx="54">
                  <c:v>234.99992435205999</c:v>
                </c:pt>
                <c:pt idx="55">
                  <c:v>228.91281628895999</c:v>
                </c:pt>
                <c:pt idx="56">
                  <c:v>224.38743192922999</c:v>
                </c:pt>
                <c:pt idx="57">
                  <c:v>220.44062665169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95E-4C63-9579-785B2585CAB4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Stability!$AB$271:$AB$328</c:f>
              <c:numCache>
                <c:formatCode>General</c:formatCode>
                <c:ptCount val="58"/>
                <c:pt idx="0">
                  <c:v>131.30047279534</c:v>
                </c:pt>
                <c:pt idx="1">
                  <c:v>129.80476912483999</c:v>
                </c:pt>
                <c:pt idx="2">
                  <c:v>129.22517963996998</c:v>
                </c:pt>
                <c:pt idx="3">
                  <c:v>128.53355612611</c:v>
                </c:pt>
                <c:pt idx="4">
                  <c:v>128.13684505844998</c:v>
                </c:pt>
                <c:pt idx="5">
                  <c:v>128.72309123907999</c:v>
                </c:pt>
                <c:pt idx="6">
                  <c:v>128.20380486543999</c:v>
                </c:pt>
                <c:pt idx="7">
                  <c:v>129.19397658988001</c:v>
                </c:pt>
                <c:pt idx="8">
                  <c:v>129.57637441310999</c:v>
                </c:pt>
                <c:pt idx="9">
                  <c:v>128.49879724067998</c:v>
                </c:pt>
                <c:pt idx="10">
                  <c:v>140.01188410730998</c:v>
                </c:pt>
                <c:pt idx="11">
                  <c:v>145.12581420657</c:v>
                </c:pt>
                <c:pt idx="12">
                  <c:v>135.61926785356002</c:v>
                </c:pt>
                <c:pt idx="13">
                  <c:v>145.75037761147999</c:v>
                </c:pt>
                <c:pt idx="14">
                  <c:v>138.55059447535999</c:v>
                </c:pt>
                <c:pt idx="15">
                  <c:v>143.90236275919</c:v>
                </c:pt>
                <c:pt idx="16">
                  <c:v>139.20707514155001</c:v>
                </c:pt>
                <c:pt idx="17">
                  <c:v>147.30809543481001</c:v>
                </c:pt>
                <c:pt idx="18">
                  <c:v>142.08694842501001</c:v>
                </c:pt>
                <c:pt idx="19">
                  <c:v>157.81299461527999</c:v>
                </c:pt>
                <c:pt idx="20">
                  <c:v>197.605489869</c:v>
                </c:pt>
                <c:pt idx="21">
                  <c:v>279.06862923106996</c:v>
                </c:pt>
                <c:pt idx="22">
                  <c:v>263.20188805994997</c:v>
                </c:pt>
                <c:pt idx="23">
                  <c:v>261.72712854551997</c:v>
                </c:pt>
                <c:pt idx="24">
                  <c:v>261.51431004402997</c:v>
                </c:pt>
                <c:pt idx="25">
                  <c:v>259.94448342534997</c:v>
                </c:pt>
                <c:pt idx="26">
                  <c:v>259.96356711265003</c:v>
                </c:pt>
                <c:pt idx="27">
                  <c:v>258.37987855613</c:v>
                </c:pt>
                <c:pt idx="28">
                  <c:v>256.71622106670998</c:v>
                </c:pt>
                <c:pt idx="29">
                  <c:v>256.56283398440002</c:v>
                </c:pt>
                <c:pt idx="30">
                  <c:v>255.00616664862</c:v>
                </c:pt>
                <c:pt idx="31">
                  <c:v>254.88782102009</c:v>
                </c:pt>
                <c:pt idx="32">
                  <c:v>253.23452508966997</c:v>
                </c:pt>
                <c:pt idx="33">
                  <c:v>252.40063871857998</c:v>
                </c:pt>
                <c:pt idx="34">
                  <c:v>250.69345785318001</c:v>
                </c:pt>
                <c:pt idx="35">
                  <c:v>250.72181774821996</c:v>
                </c:pt>
                <c:pt idx="36">
                  <c:v>248.74786514804001</c:v>
                </c:pt>
                <c:pt idx="37">
                  <c:v>248.64933998092999</c:v>
                </c:pt>
                <c:pt idx="38">
                  <c:v>247.04136960728997</c:v>
                </c:pt>
                <c:pt idx="39">
                  <c:v>246.85856452437</c:v>
                </c:pt>
                <c:pt idx="40">
                  <c:v>244.89367423465001</c:v>
                </c:pt>
                <c:pt idx="41">
                  <c:v>244.82193425737998</c:v>
                </c:pt>
                <c:pt idx="42">
                  <c:v>242.85956753533998</c:v>
                </c:pt>
                <c:pt idx="43">
                  <c:v>241.74253847989999</c:v>
                </c:pt>
                <c:pt idx="44">
                  <c:v>240.78371921556999</c:v>
                </c:pt>
                <c:pt idx="45">
                  <c:v>239.72026274940998</c:v>
                </c:pt>
                <c:pt idx="46">
                  <c:v>238.52516816916</c:v>
                </c:pt>
                <c:pt idx="47">
                  <c:v>237.54324286476998</c:v>
                </c:pt>
                <c:pt idx="48">
                  <c:v>236.14392084747999</c:v>
                </c:pt>
                <c:pt idx="49">
                  <c:v>234.80652762606996</c:v>
                </c:pt>
                <c:pt idx="50">
                  <c:v>234.79557449172998</c:v>
                </c:pt>
                <c:pt idx="51">
                  <c:v>232.39463804980997</c:v>
                </c:pt>
                <c:pt idx="52">
                  <c:v>232.2133027845</c:v>
                </c:pt>
                <c:pt idx="53">
                  <c:v>229.77448765654</c:v>
                </c:pt>
                <c:pt idx="54">
                  <c:v>229.28596541648</c:v>
                </c:pt>
                <c:pt idx="55">
                  <c:v>226.67446648332</c:v>
                </c:pt>
                <c:pt idx="56">
                  <c:v>226.43402206703999</c:v>
                </c:pt>
                <c:pt idx="57">
                  <c:v>224.79413029743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95E-4C63-9579-785B2585CAB4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Stability!$AC$271:$AC$328</c:f>
              <c:numCache>
                <c:formatCode>General</c:formatCode>
                <c:ptCount val="58"/>
                <c:pt idx="0">
                  <c:v>45.222846880871998</c:v>
                </c:pt>
                <c:pt idx="1">
                  <c:v>45.207802109263994</c:v>
                </c:pt>
                <c:pt idx="2">
                  <c:v>45.401921967661998</c:v>
                </c:pt>
                <c:pt idx="3">
                  <c:v>45.551158804959996</c:v>
                </c:pt>
                <c:pt idx="4">
                  <c:v>45.617157374904991</c:v>
                </c:pt>
                <c:pt idx="5">
                  <c:v>45.543886227345993</c:v>
                </c:pt>
                <c:pt idx="6">
                  <c:v>45.609479413448</c:v>
                </c:pt>
                <c:pt idx="7">
                  <c:v>45.583421870388996</c:v>
                </c:pt>
                <c:pt idx="8">
                  <c:v>45.550357785498996</c:v>
                </c:pt>
                <c:pt idx="9">
                  <c:v>45.336943041721995</c:v>
                </c:pt>
                <c:pt idx="10">
                  <c:v>45.456810133289999</c:v>
                </c:pt>
                <c:pt idx="11">
                  <c:v>45.355191807230995</c:v>
                </c:pt>
                <c:pt idx="12">
                  <c:v>45.352683915912998</c:v>
                </c:pt>
                <c:pt idx="13">
                  <c:v>45.504641130955996</c:v>
                </c:pt>
                <c:pt idx="14">
                  <c:v>45.562562910734997</c:v>
                </c:pt>
                <c:pt idx="15">
                  <c:v>45.503388597386</c:v>
                </c:pt>
                <c:pt idx="16">
                  <c:v>45.609245395354996</c:v>
                </c:pt>
                <c:pt idx="17">
                  <c:v>44.931959113946995</c:v>
                </c:pt>
                <c:pt idx="18">
                  <c:v>45.215047499267996</c:v>
                </c:pt>
                <c:pt idx="19">
                  <c:v>45.390255961278996</c:v>
                </c:pt>
                <c:pt idx="20">
                  <c:v>45.723855873264</c:v>
                </c:pt>
                <c:pt idx="21">
                  <c:v>10.042072235338999</c:v>
                </c:pt>
                <c:pt idx="22">
                  <c:v>254.06553261571</c:v>
                </c:pt>
                <c:pt idx="23">
                  <c:v>253.45126983447</c:v>
                </c:pt>
                <c:pt idx="24">
                  <c:v>251.76555383669998</c:v>
                </c:pt>
                <c:pt idx="25">
                  <c:v>249.60034189508997</c:v>
                </c:pt>
                <c:pt idx="26">
                  <c:v>251.06479848691998</c:v>
                </c:pt>
                <c:pt idx="27">
                  <c:v>248.87692426198998</c:v>
                </c:pt>
                <c:pt idx="28">
                  <c:v>247.04204607847996</c:v>
                </c:pt>
                <c:pt idx="29">
                  <c:v>246.44527430255999</c:v>
                </c:pt>
                <c:pt idx="30">
                  <c:v>244.50923892919002</c:v>
                </c:pt>
                <c:pt idx="31">
                  <c:v>244.24493862048999</c:v>
                </c:pt>
                <c:pt idx="32">
                  <c:v>243.82254949119996</c:v>
                </c:pt>
                <c:pt idx="33">
                  <c:v>242.20200611431997</c:v>
                </c:pt>
                <c:pt idx="34">
                  <c:v>238.99976088864</c:v>
                </c:pt>
                <c:pt idx="35">
                  <c:v>240.86272282146999</c:v>
                </c:pt>
                <c:pt idx="36">
                  <c:v>239.06945114875001</c:v>
                </c:pt>
                <c:pt idx="37">
                  <c:v>238.07896610666998</c:v>
                </c:pt>
                <c:pt idx="38">
                  <c:v>236.10582755891997</c:v>
                </c:pt>
                <c:pt idx="39">
                  <c:v>237.40190369713997</c:v>
                </c:pt>
                <c:pt idx="40">
                  <c:v>235.60048890304</c:v>
                </c:pt>
                <c:pt idx="41">
                  <c:v>232.58179924780998</c:v>
                </c:pt>
                <c:pt idx="42">
                  <c:v>232.26365682092</c:v>
                </c:pt>
                <c:pt idx="43">
                  <c:v>231.15490593492999</c:v>
                </c:pt>
                <c:pt idx="44">
                  <c:v>228.89731969354997</c:v>
                </c:pt>
                <c:pt idx="45">
                  <c:v>229.23570744760997</c:v>
                </c:pt>
                <c:pt idx="46">
                  <c:v>226.05218155125999</c:v>
                </c:pt>
                <c:pt idx="47">
                  <c:v>223.14349007290997</c:v>
                </c:pt>
                <c:pt idx="48">
                  <c:v>224.09647428679</c:v>
                </c:pt>
                <c:pt idx="49">
                  <c:v>221.99995381278998</c:v>
                </c:pt>
                <c:pt idx="50">
                  <c:v>223.83271999999999</c:v>
                </c:pt>
                <c:pt idx="51">
                  <c:v>219.18488314019001</c:v>
                </c:pt>
                <c:pt idx="52">
                  <c:v>221.19972904937001</c:v>
                </c:pt>
                <c:pt idx="53">
                  <c:v>217.99348854383999</c:v>
                </c:pt>
                <c:pt idx="54">
                  <c:v>217.68743471897997</c:v>
                </c:pt>
                <c:pt idx="55">
                  <c:v>213.79958608958998</c:v>
                </c:pt>
                <c:pt idx="56">
                  <c:v>211.32839325321999</c:v>
                </c:pt>
                <c:pt idx="57">
                  <c:v>211.80943269402999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A95E-4C63-9579-785B2585CAB4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Stability!$AD$271:$AD$328</c:f>
              <c:numCache>
                <c:formatCode>General</c:formatCode>
                <c:ptCount val="58"/>
                <c:pt idx="0">
                  <c:v>293.23225739057</c:v>
                </c:pt>
                <c:pt idx="1">
                  <c:v>293.50537149406</c:v>
                </c:pt>
                <c:pt idx="2">
                  <c:v>292.69386638592999</c:v>
                </c:pt>
                <c:pt idx="3">
                  <c:v>292.40379242032998</c:v>
                </c:pt>
                <c:pt idx="4">
                  <c:v>289.60009263171997</c:v>
                </c:pt>
                <c:pt idx="5">
                  <c:v>292.01821979616</c:v>
                </c:pt>
                <c:pt idx="6">
                  <c:v>291.71976975985001</c:v>
                </c:pt>
                <c:pt idx="7">
                  <c:v>292.17211007624996</c:v>
                </c:pt>
                <c:pt idx="8">
                  <c:v>292.24271120665003</c:v>
                </c:pt>
                <c:pt idx="9">
                  <c:v>291.75112154464995</c:v>
                </c:pt>
                <c:pt idx="10">
                  <c:v>310.05329820375999</c:v>
                </c:pt>
                <c:pt idx="11">
                  <c:v>309.88008641662998</c:v>
                </c:pt>
                <c:pt idx="12">
                  <c:v>307.97810113158999</c:v>
                </c:pt>
                <c:pt idx="13">
                  <c:v>307.65099252480002</c:v>
                </c:pt>
                <c:pt idx="14">
                  <c:v>306.63257480208995</c:v>
                </c:pt>
                <c:pt idx="15">
                  <c:v>307.16921597244999</c:v>
                </c:pt>
                <c:pt idx="16">
                  <c:v>306.57754453492998</c:v>
                </c:pt>
                <c:pt idx="17">
                  <c:v>315.33015354033995</c:v>
                </c:pt>
                <c:pt idx="18">
                  <c:v>309.97126514396996</c:v>
                </c:pt>
                <c:pt idx="19">
                  <c:v>327.39270363622001</c:v>
                </c:pt>
                <c:pt idx="20">
                  <c:v>336.54003479875001</c:v>
                </c:pt>
                <c:pt idx="21">
                  <c:v>518.18531662602993</c:v>
                </c:pt>
                <c:pt idx="22">
                  <c:v>273.47304369875997</c:v>
                </c:pt>
                <c:pt idx="23">
                  <c:v>271.10719084268999</c:v>
                </c:pt>
                <c:pt idx="24">
                  <c:v>271.64896674553</c:v>
                </c:pt>
                <c:pt idx="25">
                  <c:v>273.12000283222</c:v>
                </c:pt>
                <c:pt idx="26">
                  <c:v>269.22581182417997</c:v>
                </c:pt>
                <c:pt idx="27">
                  <c:v>267.56138223287996</c:v>
                </c:pt>
                <c:pt idx="28">
                  <c:v>265.85632943502998</c:v>
                </c:pt>
                <c:pt idx="29">
                  <c:v>269.19963190939995</c:v>
                </c:pt>
                <c:pt idx="30">
                  <c:v>265.29624451487001</c:v>
                </c:pt>
                <c:pt idx="31">
                  <c:v>263.90942492958999</c:v>
                </c:pt>
                <c:pt idx="32">
                  <c:v>263.98794788929996</c:v>
                </c:pt>
                <c:pt idx="33">
                  <c:v>261.39620719876001</c:v>
                </c:pt>
                <c:pt idx="34">
                  <c:v>260.11341224825003</c:v>
                </c:pt>
                <c:pt idx="35">
                  <c:v>261.64102548887996</c:v>
                </c:pt>
                <c:pt idx="36">
                  <c:v>258.60030945337002</c:v>
                </c:pt>
                <c:pt idx="37">
                  <c:v>258.37459632716997</c:v>
                </c:pt>
                <c:pt idx="38">
                  <c:v>256.41846576758002</c:v>
                </c:pt>
                <c:pt idx="39">
                  <c:v>257.49464736083996</c:v>
                </c:pt>
                <c:pt idx="40">
                  <c:v>257.41957027152995</c:v>
                </c:pt>
                <c:pt idx="41">
                  <c:v>254.69415678452</c:v>
                </c:pt>
                <c:pt idx="42">
                  <c:v>254.43965025266996</c:v>
                </c:pt>
                <c:pt idx="43">
                  <c:v>252.85036292396998</c:v>
                </c:pt>
                <c:pt idx="44">
                  <c:v>251.25233255903996</c:v>
                </c:pt>
                <c:pt idx="45">
                  <c:v>251.74346093446999</c:v>
                </c:pt>
                <c:pt idx="46">
                  <c:v>249.86479516868002</c:v>
                </c:pt>
                <c:pt idx="47">
                  <c:v>250.35127677853998</c:v>
                </c:pt>
                <c:pt idx="48">
                  <c:v>247.32837328252995</c:v>
                </c:pt>
                <c:pt idx="49">
                  <c:v>247.51107656199002</c:v>
                </c:pt>
                <c:pt idx="50">
                  <c:v>249.04531717135998</c:v>
                </c:pt>
                <c:pt idx="51">
                  <c:v>243.54937580184998</c:v>
                </c:pt>
                <c:pt idx="52">
                  <c:v>243.71480097065</c:v>
                </c:pt>
                <c:pt idx="53">
                  <c:v>242.60501716729996</c:v>
                </c:pt>
                <c:pt idx="54">
                  <c:v>246.10014446177996</c:v>
                </c:pt>
                <c:pt idx="55">
                  <c:v>237.76918336864998</c:v>
                </c:pt>
                <c:pt idx="56">
                  <c:v>238.32178895807999</c:v>
                </c:pt>
                <c:pt idx="57">
                  <c:v>241.07668794697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A95E-4C63-9579-785B2585CAB4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Stability!$AE$271:$AE$328</c:f>
              <c:numCache>
                <c:formatCode>General</c:formatCode>
                <c:ptCount val="58"/>
                <c:pt idx="0">
                  <c:v>224.4000000001939</c:v>
                </c:pt>
                <c:pt idx="1">
                  <c:v>225.59999999995259</c:v>
                </c:pt>
                <c:pt idx="2">
                  <c:v>277.19999999999794</c:v>
                </c:pt>
                <c:pt idx="3">
                  <c:v>235.99999999999571</c:v>
                </c:pt>
                <c:pt idx="4">
                  <c:v>264.60000000002452</c:v>
                </c:pt>
                <c:pt idx="5">
                  <c:v>251.20000000000192</c:v>
                </c:pt>
                <c:pt idx="6">
                  <c:v>243.00000000000088</c:v>
                </c:pt>
                <c:pt idx="7">
                  <c:v>259.60000000000002</c:v>
                </c:pt>
                <c:pt idx="8">
                  <c:v>273.00000000000227</c:v>
                </c:pt>
                <c:pt idx="9">
                  <c:v>246.99999999999949</c:v>
                </c:pt>
                <c:pt idx="10">
                  <c:v>272.60000000000059</c:v>
                </c:pt>
                <c:pt idx="11">
                  <c:v>294.4000000000018</c:v>
                </c:pt>
                <c:pt idx="12">
                  <c:v>297.59999999999951</c:v>
                </c:pt>
                <c:pt idx="13">
                  <c:v>292.59999999999786</c:v>
                </c:pt>
                <c:pt idx="14">
                  <c:v>294.39999999999839</c:v>
                </c:pt>
                <c:pt idx="15">
                  <c:v>293.9999999999992</c:v>
                </c:pt>
                <c:pt idx="16">
                  <c:v>292.79999999999995</c:v>
                </c:pt>
                <c:pt idx="17">
                  <c:v>294.8</c:v>
                </c:pt>
                <c:pt idx="18">
                  <c:v>293.40000000000003</c:v>
                </c:pt>
                <c:pt idx="19">
                  <c:v>287.9999999999996</c:v>
                </c:pt>
                <c:pt idx="20">
                  <c:v>276.00000000000017</c:v>
                </c:pt>
                <c:pt idx="21">
                  <c:v>272.40000000000015</c:v>
                </c:pt>
                <c:pt idx="22">
                  <c:v>253.6</c:v>
                </c:pt>
                <c:pt idx="23">
                  <c:v>261.72712854551997</c:v>
                </c:pt>
                <c:pt idx="24">
                  <c:v>261.51431004402997</c:v>
                </c:pt>
                <c:pt idx="25">
                  <c:v>259.94448342534997</c:v>
                </c:pt>
                <c:pt idx="26">
                  <c:v>259.96356711265003</c:v>
                </c:pt>
                <c:pt idx="27">
                  <c:v>258.37987855613</c:v>
                </c:pt>
                <c:pt idx="28">
                  <c:v>256.71622106670998</c:v>
                </c:pt>
                <c:pt idx="29">
                  <c:v>256.56283398440002</c:v>
                </c:pt>
                <c:pt idx="30">
                  <c:v>255.00616664862</c:v>
                </c:pt>
                <c:pt idx="31">
                  <c:v>254.88782102009</c:v>
                </c:pt>
                <c:pt idx="32">
                  <c:v>253.23452508966997</c:v>
                </c:pt>
                <c:pt idx="33">
                  <c:v>252.40063871857998</c:v>
                </c:pt>
                <c:pt idx="34">
                  <c:v>250.69345785318001</c:v>
                </c:pt>
                <c:pt idx="35">
                  <c:v>250.72181774821996</c:v>
                </c:pt>
                <c:pt idx="36">
                  <c:v>248.74786514804001</c:v>
                </c:pt>
                <c:pt idx="37">
                  <c:v>248.64933998092999</c:v>
                </c:pt>
                <c:pt idx="38">
                  <c:v>247.04136960728997</c:v>
                </c:pt>
                <c:pt idx="39">
                  <c:v>246.85856452437</c:v>
                </c:pt>
                <c:pt idx="40">
                  <c:v>244.89367423465001</c:v>
                </c:pt>
                <c:pt idx="41">
                  <c:v>244.82193425737998</c:v>
                </c:pt>
                <c:pt idx="42">
                  <c:v>242.85956753533998</c:v>
                </c:pt>
                <c:pt idx="43">
                  <c:v>241.74253847989999</c:v>
                </c:pt>
                <c:pt idx="44">
                  <c:v>240.78371921556999</c:v>
                </c:pt>
                <c:pt idx="45">
                  <c:v>239.72026274940998</c:v>
                </c:pt>
                <c:pt idx="46">
                  <c:v>238.52516816916</c:v>
                </c:pt>
                <c:pt idx="47">
                  <c:v>237.54324286476998</c:v>
                </c:pt>
                <c:pt idx="48">
                  <c:v>236.14392084747999</c:v>
                </c:pt>
                <c:pt idx="49">
                  <c:v>234.80652762606996</c:v>
                </c:pt>
                <c:pt idx="50">
                  <c:v>234.79557449172998</c:v>
                </c:pt>
                <c:pt idx="51">
                  <c:v>232.39463804980997</c:v>
                </c:pt>
                <c:pt idx="52">
                  <c:v>232.2133027845</c:v>
                </c:pt>
                <c:pt idx="53">
                  <c:v>229.77448765654</c:v>
                </c:pt>
                <c:pt idx="54">
                  <c:v>229.28596541648</c:v>
                </c:pt>
                <c:pt idx="55">
                  <c:v>226.67446648332</c:v>
                </c:pt>
                <c:pt idx="56">
                  <c:v>226.43402206703999</c:v>
                </c:pt>
                <c:pt idx="57">
                  <c:v>224.79413029743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A95E-4C63-9579-785B2585CAB4}"/>
            </c:ext>
          </c:extLst>
        </c:ser>
        <c:ser>
          <c:idx val="5"/>
          <c:order val="5"/>
          <c:tx>
            <c:v>TA=25, VIN=3.6V,Toff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Stability!$AA$332:$AA$389</c:f>
              <c:numCache>
                <c:formatCode>General</c:formatCode>
                <c:ptCount val="58"/>
                <c:pt idx="0">
                  <c:v>196269.14708625001</c:v>
                </c:pt>
                <c:pt idx="1">
                  <c:v>99205.36504949801</c:v>
                </c:pt>
                <c:pt idx="2">
                  <c:v>64470.893086628006</c:v>
                </c:pt>
                <c:pt idx="3">
                  <c:v>52883.063806414008</c:v>
                </c:pt>
                <c:pt idx="4">
                  <c:v>34441.862830605001</c:v>
                </c:pt>
                <c:pt idx="5">
                  <c:v>30133.093705066003</c:v>
                </c:pt>
                <c:pt idx="6">
                  <c:v>26291.614347611001</c:v>
                </c:pt>
                <c:pt idx="7">
                  <c:v>23719.200000000001</c:v>
                </c:pt>
                <c:pt idx="8">
                  <c:v>21021.995289773004</c:v>
                </c:pt>
                <c:pt idx="9">
                  <c:v>18644.353759049001</c:v>
                </c:pt>
                <c:pt idx="10">
                  <c:v>8085.7953762374991</c:v>
                </c:pt>
                <c:pt idx="11">
                  <c:v>7283.3102841385999</c:v>
                </c:pt>
                <c:pt idx="12">
                  <c:v>5322.1318778141003</c:v>
                </c:pt>
                <c:pt idx="13">
                  <c:v>4198.8326805361003</c:v>
                </c:pt>
                <c:pt idx="14">
                  <c:v>3849.6672412033995</c:v>
                </c:pt>
                <c:pt idx="15">
                  <c:v>2926.28667288</c:v>
                </c:pt>
                <c:pt idx="16">
                  <c:v>2520.3067775834002</c:v>
                </c:pt>
                <c:pt idx="17">
                  <c:v>2409.6804389034</c:v>
                </c:pt>
                <c:pt idx="18">
                  <c:v>1974.6003685756002</c:v>
                </c:pt>
                <c:pt idx="19">
                  <c:v>345.66938529436999</c:v>
                </c:pt>
                <c:pt idx="20">
                  <c:v>345.01562258820002</c:v>
                </c:pt>
                <c:pt idx="21">
                  <c:v>351.52114469281997</c:v>
                </c:pt>
                <c:pt idx="22">
                  <c:v>315.19297678346999</c:v>
                </c:pt>
                <c:pt idx="23">
                  <c:v>319.51566270228</c:v>
                </c:pt>
                <c:pt idx="24">
                  <c:v>313.71547908003998</c:v>
                </c:pt>
                <c:pt idx="25">
                  <c:v>313.26816385455999</c:v>
                </c:pt>
                <c:pt idx="26">
                  <c:v>310.13630717298003</c:v>
                </c:pt>
                <c:pt idx="27">
                  <c:v>309.48857796287996</c:v>
                </c:pt>
                <c:pt idx="28">
                  <c:v>315.44744157995996</c:v>
                </c:pt>
                <c:pt idx="29">
                  <c:v>311.26061478252001</c:v>
                </c:pt>
                <c:pt idx="30">
                  <c:v>311.39234966408003</c:v>
                </c:pt>
                <c:pt idx="31">
                  <c:v>316.25267321325998</c:v>
                </c:pt>
                <c:pt idx="32">
                  <c:v>304.47007299092002</c:v>
                </c:pt>
                <c:pt idx="33">
                  <c:v>310.35355899149999</c:v>
                </c:pt>
                <c:pt idx="34">
                  <c:v>308.14564470639999</c:v>
                </c:pt>
                <c:pt idx="35">
                  <c:v>306.80071830405996</c:v>
                </c:pt>
                <c:pt idx="36">
                  <c:v>309.76366531025002</c:v>
                </c:pt>
                <c:pt idx="37">
                  <c:v>305.85888689502002</c:v>
                </c:pt>
                <c:pt idx="38">
                  <c:v>309.80017099314995</c:v>
                </c:pt>
                <c:pt idx="39">
                  <c:v>307.51179598639999</c:v>
                </c:pt>
                <c:pt idx="40">
                  <c:v>303.60026390293996</c:v>
                </c:pt>
                <c:pt idx="41">
                  <c:v>303.50583732874998</c:v>
                </c:pt>
                <c:pt idx="42">
                  <c:v>304.60005269043</c:v>
                </c:pt>
                <c:pt idx="43">
                  <c:v>297.82321259022996</c:v>
                </c:pt>
                <c:pt idx="44">
                  <c:v>302.30934019978997</c:v>
                </c:pt>
                <c:pt idx="45">
                  <c:v>301.60812603997999</c:v>
                </c:pt>
                <c:pt idx="46">
                  <c:v>301.88681863813997</c:v>
                </c:pt>
                <c:pt idx="47">
                  <c:v>301.53526739735003</c:v>
                </c:pt>
                <c:pt idx="48">
                  <c:v>299.46980952241995</c:v>
                </c:pt>
                <c:pt idx="49">
                  <c:v>299.0889612277</c:v>
                </c:pt>
                <c:pt idx="50">
                  <c:v>299.73739934997997</c:v>
                </c:pt>
                <c:pt idx="51">
                  <c:v>294.40017914310999</c:v>
                </c:pt>
                <c:pt idx="52">
                  <c:v>295.45674172777996</c:v>
                </c:pt>
                <c:pt idx="53">
                  <c:v>296.43519349196998</c:v>
                </c:pt>
                <c:pt idx="54">
                  <c:v>289.60012937953002</c:v>
                </c:pt>
                <c:pt idx="55">
                  <c:v>297.48647624477002</c:v>
                </c:pt>
                <c:pt idx="56">
                  <c:v>296.59970106610001</c:v>
                </c:pt>
                <c:pt idx="57">
                  <c:v>297.19999733067999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A95E-4C63-9579-785B2585CAB4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Stability!$AB$332:$AB$389</c:f>
              <c:numCache>
                <c:formatCode>General</c:formatCode>
                <c:ptCount val="58"/>
                <c:pt idx="0">
                  <c:v>197879.84321652999</c:v>
                </c:pt>
                <c:pt idx="1">
                  <c:v>97684.632763107002</c:v>
                </c:pt>
                <c:pt idx="2">
                  <c:v>64717.491420720005</c:v>
                </c:pt>
                <c:pt idx="3">
                  <c:v>48492.823278039003</c:v>
                </c:pt>
                <c:pt idx="4">
                  <c:v>38726.117570918002</c:v>
                </c:pt>
                <c:pt idx="5">
                  <c:v>32142.196383205999</c:v>
                </c:pt>
                <c:pt idx="6">
                  <c:v>27560.160975312003</c:v>
                </c:pt>
                <c:pt idx="7">
                  <c:v>23985.623283110002</c:v>
                </c:pt>
                <c:pt idx="8">
                  <c:v>21371.39306536</c:v>
                </c:pt>
                <c:pt idx="9">
                  <c:v>19236.843741290999</c:v>
                </c:pt>
                <c:pt idx="10">
                  <c:v>9797.8332490866997</c:v>
                </c:pt>
                <c:pt idx="11">
                  <c:v>6795.4710261622004</c:v>
                </c:pt>
                <c:pt idx="12">
                  <c:v>5100.7744972692999</c:v>
                </c:pt>
                <c:pt idx="13">
                  <c:v>4059.2444874009998</c:v>
                </c:pt>
                <c:pt idx="14">
                  <c:v>3429.7697616655</c:v>
                </c:pt>
                <c:pt idx="15">
                  <c:v>2899.6517265333</c:v>
                </c:pt>
                <c:pt idx="16">
                  <c:v>2417.6076944166002</c:v>
                </c:pt>
                <c:pt idx="17">
                  <c:v>2147.7440090324999</c:v>
                </c:pt>
                <c:pt idx="18">
                  <c:v>1757.1941683302</c:v>
                </c:pt>
                <c:pt idx="19">
                  <c:v>281.38099656842002</c:v>
                </c:pt>
                <c:pt idx="20">
                  <c:v>309.56747253550998</c:v>
                </c:pt>
                <c:pt idx="21">
                  <c:v>360.73696388456</c:v>
                </c:pt>
                <c:pt idx="22">
                  <c:v>314.79723382115998</c:v>
                </c:pt>
                <c:pt idx="23">
                  <c:v>314.16622429095997</c:v>
                </c:pt>
                <c:pt idx="24">
                  <c:v>313.42106064533999</c:v>
                </c:pt>
                <c:pt idx="25">
                  <c:v>312.70984943726</c:v>
                </c:pt>
                <c:pt idx="26">
                  <c:v>312.74045589625001</c:v>
                </c:pt>
                <c:pt idx="27">
                  <c:v>312.02354961918002</c:v>
                </c:pt>
                <c:pt idx="28">
                  <c:v>311.19249852519999</c:v>
                </c:pt>
                <c:pt idx="29">
                  <c:v>311.08164876043998</c:v>
                </c:pt>
                <c:pt idx="30">
                  <c:v>310.42240303836996</c:v>
                </c:pt>
                <c:pt idx="31">
                  <c:v>309.71261758421002</c:v>
                </c:pt>
                <c:pt idx="32">
                  <c:v>309.01206269642995</c:v>
                </c:pt>
                <c:pt idx="33">
                  <c:v>308.94142366597998</c:v>
                </c:pt>
                <c:pt idx="34">
                  <c:v>308.01152086753001</c:v>
                </c:pt>
                <c:pt idx="35">
                  <c:v>307.34543690455001</c:v>
                </c:pt>
                <c:pt idx="36">
                  <c:v>307.25580095963994</c:v>
                </c:pt>
                <c:pt idx="37">
                  <c:v>306.53734199735999</c:v>
                </c:pt>
                <c:pt idx="38">
                  <c:v>305.64164070154999</c:v>
                </c:pt>
                <c:pt idx="39">
                  <c:v>305.32379845910003</c:v>
                </c:pt>
                <c:pt idx="40">
                  <c:v>304.57376681006002</c:v>
                </c:pt>
                <c:pt idx="41">
                  <c:v>304.39276316572</c:v>
                </c:pt>
                <c:pt idx="42">
                  <c:v>303.49635257233001</c:v>
                </c:pt>
                <c:pt idx="43">
                  <c:v>302.68192056500004</c:v>
                </c:pt>
                <c:pt idx="44">
                  <c:v>302.61155395172</c:v>
                </c:pt>
                <c:pt idx="45">
                  <c:v>301.68726448463997</c:v>
                </c:pt>
                <c:pt idx="46">
                  <c:v>300.75831875235002</c:v>
                </c:pt>
                <c:pt idx="47">
                  <c:v>300.84581082609998</c:v>
                </c:pt>
                <c:pt idx="48">
                  <c:v>299.96439645710996</c:v>
                </c:pt>
                <c:pt idx="49">
                  <c:v>299.02621983294995</c:v>
                </c:pt>
                <c:pt idx="50">
                  <c:v>298.96518223428995</c:v>
                </c:pt>
                <c:pt idx="51">
                  <c:v>297.98200872837998</c:v>
                </c:pt>
                <c:pt idx="52">
                  <c:v>296.91941943326998</c:v>
                </c:pt>
                <c:pt idx="53">
                  <c:v>296.89476712893998</c:v>
                </c:pt>
                <c:pt idx="54">
                  <c:v>295.84235625197999</c:v>
                </c:pt>
                <c:pt idx="55">
                  <c:v>295.34239519043001</c:v>
                </c:pt>
                <c:pt idx="56">
                  <c:v>294.41275627614999</c:v>
                </c:pt>
                <c:pt idx="57">
                  <c:v>294.17385286449996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A95E-4C63-9579-785B2585CAB4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Stability!$AC$332:$AC$389</c:f>
              <c:numCache>
                <c:formatCode>General</c:formatCode>
                <c:ptCount val="58"/>
                <c:pt idx="0">
                  <c:v>354.5973397477</c:v>
                </c:pt>
                <c:pt idx="1">
                  <c:v>353.70497033496002</c:v>
                </c:pt>
                <c:pt idx="2">
                  <c:v>355.16288915740995</c:v>
                </c:pt>
                <c:pt idx="3">
                  <c:v>355.64064896204997</c:v>
                </c:pt>
                <c:pt idx="4">
                  <c:v>354.01337004805998</c:v>
                </c:pt>
                <c:pt idx="5">
                  <c:v>353.87152108161996</c:v>
                </c:pt>
                <c:pt idx="6">
                  <c:v>353.28667939512002</c:v>
                </c:pt>
                <c:pt idx="7">
                  <c:v>353.53236527070999</c:v>
                </c:pt>
                <c:pt idx="8">
                  <c:v>353.84283206160001</c:v>
                </c:pt>
                <c:pt idx="9">
                  <c:v>14540.403007498</c:v>
                </c:pt>
                <c:pt idx="10">
                  <c:v>351.59971801101</c:v>
                </c:pt>
                <c:pt idx="11">
                  <c:v>371.30711690410999</c:v>
                </c:pt>
                <c:pt idx="12">
                  <c:v>370.61126529997</c:v>
                </c:pt>
                <c:pt idx="13">
                  <c:v>367.85189348235997</c:v>
                </c:pt>
                <c:pt idx="14">
                  <c:v>368.43156157582996</c:v>
                </c:pt>
                <c:pt idx="15">
                  <c:v>368.84600108273997</c:v>
                </c:pt>
                <c:pt idx="16">
                  <c:v>70.372999851685989</c:v>
                </c:pt>
                <c:pt idx="17">
                  <c:v>67.921289851967998</c:v>
                </c:pt>
                <c:pt idx="18">
                  <c:v>66.165229360043</c:v>
                </c:pt>
                <c:pt idx="19">
                  <c:v>54.289858167698</c:v>
                </c:pt>
                <c:pt idx="20">
                  <c:v>53.916760180910991</c:v>
                </c:pt>
                <c:pt idx="21">
                  <c:v>313.14328270093</c:v>
                </c:pt>
                <c:pt idx="22">
                  <c:v>305.85414201424999</c:v>
                </c:pt>
                <c:pt idx="23">
                  <c:v>304.27446213796998</c:v>
                </c:pt>
                <c:pt idx="24">
                  <c:v>301.97427257994997</c:v>
                </c:pt>
                <c:pt idx="25">
                  <c:v>302.12496932710997</c:v>
                </c:pt>
                <c:pt idx="26">
                  <c:v>301.71396719247997</c:v>
                </c:pt>
                <c:pt idx="27">
                  <c:v>300.32500405748999</c:v>
                </c:pt>
                <c:pt idx="28">
                  <c:v>301.14447725756003</c:v>
                </c:pt>
                <c:pt idx="29">
                  <c:v>302.55600120959997</c:v>
                </c:pt>
                <c:pt idx="30">
                  <c:v>300.65000233183997</c:v>
                </c:pt>
                <c:pt idx="31">
                  <c:v>299.27088600083999</c:v>
                </c:pt>
                <c:pt idx="32">
                  <c:v>299.01073168466002</c:v>
                </c:pt>
                <c:pt idx="33">
                  <c:v>298.24327185715998</c:v>
                </c:pt>
                <c:pt idx="34">
                  <c:v>298.35977937931995</c:v>
                </c:pt>
                <c:pt idx="35">
                  <c:v>295.60074135922997</c:v>
                </c:pt>
                <c:pt idx="36">
                  <c:v>298.55569292910002</c:v>
                </c:pt>
                <c:pt idx="37">
                  <c:v>297.79975742364996</c:v>
                </c:pt>
                <c:pt idx="38">
                  <c:v>296.79125537075998</c:v>
                </c:pt>
                <c:pt idx="39">
                  <c:v>294.17850765821998</c:v>
                </c:pt>
                <c:pt idx="40">
                  <c:v>295.67615600306999</c:v>
                </c:pt>
                <c:pt idx="41">
                  <c:v>296.29371615015998</c:v>
                </c:pt>
                <c:pt idx="42">
                  <c:v>293.93110043526997</c:v>
                </c:pt>
                <c:pt idx="43">
                  <c:v>295.18644955188</c:v>
                </c:pt>
                <c:pt idx="44">
                  <c:v>293.47550265360002</c:v>
                </c:pt>
                <c:pt idx="45">
                  <c:v>293.00627388401</c:v>
                </c:pt>
                <c:pt idx="46">
                  <c:v>292.06190196745001</c:v>
                </c:pt>
                <c:pt idx="47">
                  <c:v>290.56083495555998</c:v>
                </c:pt>
                <c:pt idx="48">
                  <c:v>291.03174584026999</c:v>
                </c:pt>
                <c:pt idx="49">
                  <c:v>287.73091692659</c:v>
                </c:pt>
                <c:pt idx="50">
                  <c:v>290.37876675288999</c:v>
                </c:pt>
                <c:pt idx="51">
                  <c:v>290.59900211563001</c:v>
                </c:pt>
                <c:pt idx="52">
                  <c:v>286.79900928350997</c:v>
                </c:pt>
                <c:pt idx="53">
                  <c:v>289.23421498766999</c:v>
                </c:pt>
                <c:pt idx="54">
                  <c:v>287.19399296033998</c:v>
                </c:pt>
                <c:pt idx="55">
                  <c:v>286.42549354846</c:v>
                </c:pt>
                <c:pt idx="56">
                  <c:v>286.49071397828999</c:v>
                </c:pt>
                <c:pt idx="57">
                  <c:v>285.39989907411001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A95E-4C63-9579-785B2585CAB4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Stability!$AD$332:$AD$389</c:f>
              <c:numCache>
                <c:formatCode>General</c:formatCode>
                <c:ptCount val="58"/>
                <c:pt idx="0">
                  <c:v>231911.66743459</c:v>
                </c:pt>
                <c:pt idx="1">
                  <c:v>119913.99771913</c:v>
                </c:pt>
                <c:pt idx="2">
                  <c:v>76234.868914156003</c:v>
                </c:pt>
                <c:pt idx="3">
                  <c:v>58844.281712288008</c:v>
                </c:pt>
                <c:pt idx="4">
                  <c:v>45209.485063843</c:v>
                </c:pt>
                <c:pt idx="5">
                  <c:v>38739.027416571007</c:v>
                </c:pt>
                <c:pt idx="6">
                  <c:v>33182.237368831004</c:v>
                </c:pt>
                <c:pt idx="7">
                  <c:v>28934.144718222004</c:v>
                </c:pt>
                <c:pt idx="8">
                  <c:v>24941.141068104003</c:v>
                </c:pt>
                <c:pt idx="9">
                  <c:v>23420.842469045001</c:v>
                </c:pt>
                <c:pt idx="10">
                  <c:v>13549.470894026999</c:v>
                </c:pt>
                <c:pt idx="11">
                  <c:v>8839.8002866902989</c:v>
                </c:pt>
                <c:pt idx="12">
                  <c:v>6324.4194971091001</c:v>
                </c:pt>
                <c:pt idx="13">
                  <c:v>5096.9308688824003</c:v>
                </c:pt>
                <c:pt idx="14">
                  <c:v>4133.8027891285001</c:v>
                </c:pt>
                <c:pt idx="15">
                  <c:v>3415.3681830078999</c:v>
                </c:pt>
                <c:pt idx="16">
                  <c:v>4279.1044030834</c:v>
                </c:pt>
                <c:pt idx="17">
                  <c:v>3614.9608662266996</c:v>
                </c:pt>
                <c:pt idx="18">
                  <c:v>3095.7993404471999</c:v>
                </c:pt>
                <c:pt idx="19">
                  <c:v>387.64307206485</c:v>
                </c:pt>
                <c:pt idx="20">
                  <c:v>397.17375557813995</c:v>
                </c:pt>
                <c:pt idx="21">
                  <c:v>401.21591268361999</c:v>
                </c:pt>
                <c:pt idx="22">
                  <c:v>325.15186011379996</c:v>
                </c:pt>
                <c:pt idx="23">
                  <c:v>324.84277539478001</c:v>
                </c:pt>
                <c:pt idx="24">
                  <c:v>323.56381358421999</c:v>
                </c:pt>
                <c:pt idx="25">
                  <c:v>321.35951065269001</c:v>
                </c:pt>
                <c:pt idx="26">
                  <c:v>322.90876127957</c:v>
                </c:pt>
                <c:pt idx="27">
                  <c:v>321.56613246840999</c:v>
                </c:pt>
                <c:pt idx="28">
                  <c:v>321.34322419202999</c:v>
                </c:pt>
                <c:pt idx="29">
                  <c:v>321.47982980409995</c:v>
                </c:pt>
                <c:pt idx="30">
                  <c:v>320.12111414733999</c:v>
                </c:pt>
                <c:pt idx="31">
                  <c:v>319.24898969143999</c:v>
                </c:pt>
                <c:pt idx="32">
                  <c:v>317.85255892421003</c:v>
                </c:pt>
                <c:pt idx="33">
                  <c:v>321.67208528173995</c:v>
                </c:pt>
                <c:pt idx="34">
                  <c:v>316.75590370249</c:v>
                </c:pt>
                <c:pt idx="35">
                  <c:v>316.59436415274996</c:v>
                </c:pt>
                <c:pt idx="36">
                  <c:v>317.53493857512001</c:v>
                </c:pt>
                <c:pt idx="37">
                  <c:v>316.31480755938003</c:v>
                </c:pt>
                <c:pt idx="38">
                  <c:v>314.79924329767999</c:v>
                </c:pt>
                <c:pt idx="39">
                  <c:v>314.59935645177995</c:v>
                </c:pt>
                <c:pt idx="40">
                  <c:v>314.08884625484001</c:v>
                </c:pt>
                <c:pt idx="41">
                  <c:v>313.29393128993001</c:v>
                </c:pt>
                <c:pt idx="42">
                  <c:v>312.48605335097</c:v>
                </c:pt>
                <c:pt idx="43">
                  <c:v>313.50469849033999</c:v>
                </c:pt>
                <c:pt idx="44">
                  <c:v>311.80007723238998</c:v>
                </c:pt>
                <c:pt idx="45">
                  <c:v>311.86694033212001</c:v>
                </c:pt>
                <c:pt idx="46">
                  <c:v>309.26631448619997</c:v>
                </c:pt>
                <c:pt idx="47">
                  <c:v>310.28623764035001</c:v>
                </c:pt>
                <c:pt idx="48">
                  <c:v>309.05790203256998</c:v>
                </c:pt>
                <c:pt idx="49">
                  <c:v>308.20005150068999</c:v>
                </c:pt>
                <c:pt idx="50">
                  <c:v>308.53960152256002</c:v>
                </c:pt>
                <c:pt idx="51">
                  <c:v>306.32099297182998</c:v>
                </c:pt>
                <c:pt idx="52">
                  <c:v>306.41708694488</c:v>
                </c:pt>
                <c:pt idx="53">
                  <c:v>304.93939906061001</c:v>
                </c:pt>
                <c:pt idx="54">
                  <c:v>305.00038363315997</c:v>
                </c:pt>
                <c:pt idx="55">
                  <c:v>306.12398906061998</c:v>
                </c:pt>
                <c:pt idx="56">
                  <c:v>303.80062628341</c:v>
                </c:pt>
                <c:pt idx="57">
                  <c:v>303.90389281760997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A95E-4C63-9579-785B2585CAB4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Stability!$AE$332:$AE$389</c:f>
              <c:numCache>
                <c:formatCode>General</c:formatCode>
                <c:ptCount val="58"/>
                <c:pt idx="0">
                  <c:v>305.19999999999158</c:v>
                </c:pt>
                <c:pt idx="1">
                  <c:v>264.00000000000966</c:v>
                </c:pt>
                <c:pt idx="2">
                  <c:v>294.00000000000091</c:v>
                </c:pt>
                <c:pt idx="3">
                  <c:v>308.00000000007907</c:v>
                </c:pt>
                <c:pt idx="4">
                  <c:v>265.20000000001232</c:v>
                </c:pt>
                <c:pt idx="5">
                  <c:v>294.4000000000018</c:v>
                </c:pt>
                <c:pt idx="6">
                  <c:v>284.4000000000002</c:v>
                </c:pt>
                <c:pt idx="7">
                  <c:v>303.60000000000161</c:v>
                </c:pt>
                <c:pt idx="8">
                  <c:v>295.19999999999675</c:v>
                </c:pt>
                <c:pt idx="9">
                  <c:v>310.80000000000388</c:v>
                </c:pt>
                <c:pt idx="10">
                  <c:v>318.99999999999477</c:v>
                </c:pt>
                <c:pt idx="11">
                  <c:v>347.79999999999012</c:v>
                </c:pt>
                <c:pt idx="12">
                  <c:v>341.5999999999994</c:v>
                </c:pt>
                <c:pt idx="13">
                  <c:v>343.20000000000039</c:v>
                </c:pt>
                <c:pt idx="14">
                  <c:v>349.20000000000039</c:v>
                </c:pt>
                <c:pt idx="15">
                  <c:v>342.39999999999947</c:v>
                </c:pt>
                <c:pt idx="16">
                  <c:v>347.20000000000005</c:v>
                </c:pt>
                <c:pt idx="17">
                  <c:v>345.6</c:v>
                </c:pt>
                <c:pt idx="18">
                  <c:v>347.59999999999985</c:v>
                </c:pt>
                <c:pt idx="19">
                  <c:v>340.79999999999978</c:v>
                </c:pt>
                <c:pt idx="20">
                  <c:v>330.39999999999941</c:v>
                </c:pt>
                <c:pt idx="21">
                  <c:v>317.99999999999994</c:v>
                </c:pt>
                <c:pt idx="22">
                  <c:v>314.79723382115998</c:v>
                </c:pt>
                <c:pt idx="23">
                  <c:v>301.60000000000002</c:v>
                </c:pt>
                <c:pt idx="24">
                  <c:v>313.42106064533999</c:v>
                </c:pt>
                <c:pt idx="25">
                  <c:v>312.70984943726</c:v>
                </c:pt>
                <c:pt idx="26">
                  <c:v>312.74045589625001</c:v>
                </c:pt>
                <c:pt idx="27">
                  <c:v>312.02354961918002</c:v>
                </c:pt>
                <c:pt idx="28">
                  <c:v>311.19249852519999</c:v>
                </c:pt>
                <c:pt idx="29">
                  <c:v>311.08164876043998</c:v>
                </c:pt>
                <c:pt idx="30">
                  <c:v>310.42240303836996</c:v>
                </c:pt>
                <c:pt idx="31">
                  <c:v>309.71261758421002</c:v>
                </c:pt>
                <c:pt idx="32">
                  <c:v>309.01206269642995</c:v>
                </c:pt>
                <c:pt idx="33">
                  <c:v>308.94142366597998</c:v>
                </c:pt>
                <c:pt idx="34">
                  <c:v>308.01152086753001</c:v>
                </c:pt>
                <c:pt idx="35">
                  <c:v>307.34543690455001</c:v>
                </c:pt>
                <c:pt idx="36">
                  <c:v>307.25580095963994</c:v>
                </c:pt>
                <c:pt idx="37">
                  <c:v>306.53734199735999</c:v>
                </c:pt>
                <c:pt idx="38">
                  <c:v>305.64164070154999</c:v>
                </c:pt>
                <c:pt idx="39">
                  <c:v>305.32379845910003</c:v>
                </c:pt>
                <c:pt idx="40">
                  <c:v>304.57376681006002</c:v>
                </c:pt>
                <c:pt idx="41">
                  <c:v>304.39276316572</c:v>
                </c:pt>
                <c:pt idx="42">
                  <c:v>303.49635257233001</c:v>
                </c:pt>
                <c:pt idx="43">
                  <c:v>302.68192056500004</c:v>
                </c:pt>
                <c:pt idx="44">
                  <c:v>302.61155395172</c:v>
                </c:pt>
                <c:pt idx="45">
                  <c:v>301.68726448463997</c:v>
                </c:pt>
                <c:pt idx="46">
                  <c:v>300.75831875235002</c:v>
                </c:pt>
                <c:pt idx="47">
                  <c:v>300.84581082609998</c:v>
                </c:pt>
                <c:pt idx="48">
                  <c:v>299.96439645710996</c:v>
                </c:pt>
                <c:pt idx="49">
                  <c:v>299.02621983294995</c:v>
                </c:pt>
                <c:pt idx="50">
                  <c:v>298.96518223428995</c:v>
                </c:pt>
                <c:pt idx="51">
                  <c:v>297.98200872837998</c:v>
                </c:pt>
                <c:pt idx="52">
                  <c:v>296.91941943326998</c:v>
                </c:pt>
                <c:pt idx="53">
                  <c:v>296.89476712893998</c:v>
                </c:pt>
                <c:pt idx="54">
                  <c:v>295.84235625197999</c:v>
                </c:pt>
                <c:pt idx="55">
                  <c:v>295.34239519043001</c:v>
                </c:pt>
                <c:pt idx="56">
                  <c:v>294.41275627614999</c:v>
                </c:pt>
                <c:pt idx="57">
                  <c:v>294.17385286449996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A95E-4C63-9579-785B2585CAB4}"/>
            </c:ext>
          </c:extLst>
        </c:ser>
        <c:ser>
          <c:idx val="10"/>
          <c:order val="10"/>
          <c:tx>
            <c:v>TA=25, VIN=5V,Toff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Stability!$AA$393:$AA$450</c:f>
              <c:numCache>
                <c:formatCode>General</c:formatCode>
                <c:ptCount val="58"/>
                <c:pt idx="0">
                  <c:v>220566.71548804999</c:v>
                </c:pt>
                <c:pt idx="1">
                  <c:v>109082.12262183</c:v>
                </c:pt>
                <c:pt idx="2">
                  <c:v>72845.008306032003</c:v>
                </c:pt>
                <c:pt idx="3">
                  <c:v>397.77564930430998</c:v>
                </c:pt>
                <c:pt idx="4">
                  <c:v>396.46632571057995</c:v>
                </c:pt>
                <c:pt idx="5">
                  <c:v>35723.470759861004</c:v>
                </c:pt>
                <c:pt idx="6">
                  <c:v>31385.010995586999</c:v>
                </c:pt>
                <c:pt idx="7">
                  <c:v>22598.924160893999</c:v>
                </c:pt>
                <c:pt idx="8">
                  <c:v>24289.448749450999</c:v>
                </c:pt>
                <c:pt idx="9">
                  <c:v>22035.301416106002</c:v>
                </c:pt>
                <c:pt idx="10">
                  <c:v>10939.1571171</c:v>
                </c:pt>
                <c:pt idx="11">
                  <c:v>420.09653688604999</c:v>
                </c:pt>
                <c:pt idx="12">
                  <c:v>6360.8641442982998</c:v>
                </c:pt>
                <c:pt idx="13">
                  <c:v>4704.2916870527997</c:v>
                </c:pt>
                <c:pt idx="14">
                  <c:v>414.79752889702996</c:v>
                </c:pt>
                <c:pt idx="15">
                  <c:v>3349.7969472547002</c:v>
                </c:pt>
                <c:pt idx="16">
                  <c:v>2887.9025289899</c:v>
                </c:pt>
                <c:pt idx="17">
                  <c:v>2437.3301019514997</c:v>
                </c:pt>
                <c:pt idx="18">
                  <c:v>2433.5437259908999</c:v>
                </c:pt>
                <c:pt idx="19">
                  <c:v>1156.2766663534001</c:v>
                </c:pt>
                <c:pt idx="20">
                  <c:v>712.27290722714997</c:v>
                </c:pt>
                <c:pt idx="21">
                  <c:v>424.31098012079002</c:v>
                </c:pt>
                <c:pt idx="22">
                  <c:v>352.45663936902997</c:v>
                </c:pt>
                <c:pt idx="23">
                  <c:v>346.65311060579995</c:v>
                </c:pt>
                <c:pt idx="24">
                  <c:v>349.41796302417998</c:v>
                </c:pt>
                <c:pt idx="25">
                  <c:v>347.56867102930994</c:v>
                </c:pt>
                <c:pt idx="26">
                  <c:v>348.67255371992002</c:v>
                </c:pt>
                <c:pt idx="27">
                  <c:v>342.03425362387998</c:v>
                </c:pt>
                <c:pt idx="28">
                  <c:v>346.08699607512</c:v>
                </c:pt>
                <c:pt idx="29">
                  <c:v>344.59205464555998</c:v>
                </c:pt>
                <c:pt idx="30">
                  <c:v>348.01967406172997</c:v>
                </c:pt>
                <c:pt idx="31">
                  <c:v>342.87975458169001</c:v>
                </c:pt>
                <c:pt idx="32">
                  <c:v>349.04273975776994</c:v>
                </c:pt>
                <c:pt idx="33">
                  <c:v>346.55327311193997</c:v>
                </c:pt>
                <c:pt idx="34">
                  <c:v>340.74101573069998</c:v>
                </c:pt>
                <c:pt idx="35">
                  <c:v>346.87659810685994</c:v>
                </c:pt>
                <c:pt idx="36">
                  <c:v>347.95302952053999</c:v>
                </c:pt>
                <c:pt idx="37">
                  <c:v>342.29527716398997</c:v>
                </c:pt>
                <c:pt idx="38">
                  <c:v>346.81085587470994</c:v>
                </c:pt>
                <c:pt idx="39">
                  <c:v>341.35070825805997</c:v>
                </c:pt>
                <c:pt idx="40">
                  <c:v>341.33170488296997</c:v>
                </c:pt>
                <c:pt idx="41">
                  <c:v>337.83572467562999</c:v>
                </c:pt>
                <c:pt idx="42">
                  <c:v>340.94190627012</c:v>
                </c:pt>
                <c:pt idx="43">
                  <c:v>338.83238828995997</c:v>
                </c:pt>
                <c:pt idx="44">
                  <c:v>338.66198337370002</c:v>
                </c:pt>
                <c:pt idx="45">
                  <c:v>337.54527380247998</c:v>
                </c:pt>
                <c:pt idx="46">
                  <c:v>339.26135580310995</c:v>
                </c:pt>
                <c:pt idx="47">
                  <c:v>341.74420984861996</c:v>
                </c:pt>
                <c:pt idx="48">
                  <c:v>338.96377387547</c:v>
                </c:pt>
                <c:pt idx="49">
                  <c:v>332.46852244410002</c:v>
                </c:pt>
                <c:pt idx="50">
                  <c:v>335.15551482014001</c:v>
                </c:pt>
                <c:pt idx="51">
                  <c:v>337.57466433632999</c:v>
                </c:pt>
                <c:pt idx="52">
                  <c:v>338.74344708646998</c:v>
                </c:pt>
                <c:pt idx="53">
                  <c:v>339.67292695724996</c:v>
                </c:pt>
                <c:pt idx="54">
                  <c:v>335.07057982900994</c:v>
                </c:pt>
                <c:pt idx="55">
                  <c:v>338.14614045612996</c:v>
                </c:pt>
                <c:pt idx="56">
                  <c:v>336.04451655251995</c:v>
                </c:pt>
                <c:pt idx="57">
                  <c:v>335.49554248518996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A95E-4C63-9579-785B2585CAB4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Stability!$AB$393:$AB$450</c:f>
              <c:numCache>
                <c:formatCode>General</c:formatCode>
                <c:ptCount val="58"/>
                <c:pt idx="0">
                  <c:v>174578.72963040002</c:v>
                </c:pt>
                <c:pt idx="1">
                  <c:v>88791.634238640007</c:v>
                </c:pt>
                <c:pt idx="2">
                  <c:v>55959.331853133001</c:v>
                </c:pt>
                <c:pt idx="3">
                  <c:v>41035.596368244005</c:v>
                </c:pt>
                <c:pt idx="4">
                  <c:v>31830.208871071005</c:v>
                </c:pt>
                <c:pt idx="5">
                  <c:v>26936.931017952</c:v>
                </c:pt>
                <c:pt idx="6">
                  <c:v>23588.66711758</c:v>
                </c:pt>
                <c:pt idx="7">
                  <c:v>19994.574701785001</c:v>
                </c:pt>
                <c:pt idx="8">
                  <c:v>17168.037268866003</c:v>
                </c:pt>
                <c:pt idx="9">
                  <c:v>16348.265108061003</c:v>
                </c:pt>
                <c:pt idx="10">
                  <c:v>7954.0358892273998</c:v>
                </c:pt>
                <c:pt idx="11">
                  <c:v>7656.5638941152001</c:v>
                </c:pt>
                <c:pt idx="12">
                  <c:v>5787.1492124822998</c:v>
                </c:pt>
                <c:pt idx="13">
                  <c:v>4411.2013828662002</c:v>
                </c:pt>
                <c:pt idx="14">
                  <c:v>3596.9239239837998</c:v>
                </c:pt>
                <c:pt idx="15">
                  <c:v>2996.5254389123997</c:v>
                </c:pt>
                <c:pt idx="16">
                  <c:v>2700.4859035335999</c:v>
                </c:pt>
                <c:pt idx="17">
                  <c:v>2284.1199903654001</c:v>
                </c:pt>
                <c:pt idx="18">
                  <c:v>2037.3003062506998</c:v>
                </c:pt>
                <c:pt idx="19">
                  <c:v>827.35204948546993</c:v>
                </c:pt>
                <c:pt idx="20">
                  <c:v>527.49011125364996</c:v>
                </c:pt>
                <c:pt idx="21">
                  <c:v>483.08014919394003</c:v>
                </c:pt>
                <c:pt idx="22">
                  <c:v>347.75148371596998</c:v>
                </c:pt>
                <c:pt idx="23">
                  <c:v>347.57832210625003</c:v>
                </c:pt>
                <c:pt idx="24">
                  <c:v>347.18980887415</c:v>
                </c:pt>
                <c:pt idx="25">
                  <c:v>346.93268981802998</c:v>
                </c:pt>
                <c:pt idx="26">
                  <c:v>346.70241382853999</c:v>
                </c:pt>
                <c:pt idx="27">
                  <c:v>346.12912479697002</c:v>
                </c:pt>
                <c:pt idx="28">
                  <c:v>345.75135972795994</c:v>
                </c:pt>
                <c:pt idx="29">
                  <c:v>345.72158276389996</c:v>
                </c:pt>
                <c:pt idx="30">
                  <c:v>345.46856664093002</c:v>
                </c:pt>
                <c:pt idx="31">
                  <c:v>345.13142597461996</c:v>
                </c:pt>
                <c:pt idx="32">
                  <c:v>344.75715614987996</c:v>
                </c:pt>
                <c:pt idx="33">
                  <c:v>344.29790384058998</c:v>
                </c:pt>
                <c:pt idx="34">
                  <c:v>344.21710095082994</c:v>
                </c:pt>
                <c:pt idx="35">
                  <c:v>343.83371974157001</c:v>
                </c:pt>
                <c:pt idx="36">
                  <c:v>343.47198600496995</c:v>
                </c:pt>
                <c:pt idx="37">
                  <c:v>343.11030970197999</c:v>
                </c:pt>
                <c:pt idx="38">
                  <c:v>342.90815606341999</c:v>
                </c:pt>
                <c:pt idx="39">
                  <c:v>342.77148329900001</c:v>
                </c:pt>
                <c:pt idx="40">
                  <c:v>342.33427590263</c:v>
                </c:pt>
                <c:pt idx="41">
                  <c:v>341.91743295783999</c:v>
                </c:pt>
                <c:pt idx="42">
                  <c:v>341.41156705404995</c:v>
                </c:pt>
                <c:pt idx="43">
                  <c:v>341.12451942190995</c:v>
                </c:pt>
                <c:pt idx="44">
                  <c:v>340.75005915470001</c:v>
                </c:pt>
                <c:pt idx="45">
                  <c:v>340.50144173806001</c:v>
                </c:pt>
                <c:pt idx="46">
                  <c:v>339.92711952561996</c:v>
                </c:pt>
                <c:pt idx="47">
                  <c:v>339.41993927522998</c:v>
                </c:pt>
                <c:pt idx="48">
                  <c:v>339.43949731004</c:v>
                </c:pt>
                <c:pt idx="49">
                  <c:v>338.93355836811998</c:v>
                </c:pt>
                <c:pt idx="50">
                  <c:v>338.38244818701997</c:v>
                </c:pt>
                <c:pt idx="51">
                  <c:v>337.85689868779997</c:v>
                </c:pt>
                <c:pt idx="52">
                  <c:v>337.88117716705</c:v>
                </c:pt>
                <c:pt idx="53">
                  <c:v>337.28724097794003</c:v>
                </c:pt>
                <c:pt idx="54">
                  <c:v>336.71900244591995</c:v>
                </c:pt>
                <c:pt idx="55">
                  <c:v>336.21421017629001</c:v>
                </c:pt>
                <c:pt idx="56">
                  <c:v>336.23620947448995</c:v>
                </c:pt>
                <c:pt idx="57">
                  <c:v>335.59360041413998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A95E-4C63-9579-785B2585CAB4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Stability!$AC$393:$AC$450</c:f>
              <c:numCache>
                <c:formatCode>General</c:formatCode>
                <c:ptCount val="58"/>
                <c:pt idx="0">
                  <c:v>393.54933153512997</c:v>
                </c:pt>
                <c:pt idx="1">
                  <c:v>394.28368938764999</c:v>
                </c:pt>
                <c:pt idx="2">
                  <c:v>393.99152456693997</c:v>
                </c:pt>
                <c:pt idx="3">
                  <c:v>393.89380128494997</c:v>
                </c:pt>
                <c:pt idx="4">
                  <c:v>393.76299291071996</c:v>
                </c:pt>
                <c:pt idx="5">
                  <c:v>393.10481437623002</c:v>
                </c:pt>
                <c:pt idx="6">
                  <c:v>392.92105758752996</c:v>
                </c:pt>
                <c:pt idx="7">
                  <c:v>392.69139940917995</c:v>
                </c:pt>
                <c:pt idx="8">
                  <c:v>393.20000000000994</c:v>
                </c:pt>
                <c:pt idx="9">
                  <c:v>392.80000000000996</c:v>
                </c:pt>
                <c:pt idx="10">
                  <c:v>391.47334606758994</c:v>
                </c:pt>
                <c:pt idx="11">
                  <c:v>412.08105130214994</c:v>
                </c:pt>
                <c:pt idx="12">
                  <c:v>412.48975547329002</c:v>
                </c:pt>
                <c:pt idx="13">
                  <c:v>408.27408672225994</c:v>
                </c:pt>
                <c:pt idx="14">
                  <c:v>404.20043379685995</c:v>
                </c:pt>
                <c:pt idx="15">
                  <c:v>401.75749202986998</c:v>
                </c:pt>
                <c:pt idx="16">
                  <c:v>398.33216760733995</c:v>
                </c:pt>
                <c:pt idx="17">
                  <c:v>398.09566380560995</c:v>
                </c:pt>
                <c:pt idx="18">
                  <c:v>366.50233497902002</c:v>
                </c:pt>
                <c:pt idx="19">
                  <c:v>334.50637000171997</c:v>
                </c:pt>
                <c:pt idx="20">
                  <c:v>330.47965299630999</c:v>
                </c:pt>
                <c:pt idx="21">
                  <c:v>223.03248249760998</c:v>
                </c:pt>
                <c:pt idx="22">
                  <c:v>337.1390408689</c:v>
                </c:pt>
                <c:pt idx="23">
                  <c:v>337.54680771523999</c:v>
                </c:pt>
                <c:pt idx="24">
                  <c:v>335.53678597820993</c:v>
                </c:pt>
                <c:pt idx="25">
                  <c:v>336.61835319571998</c:v>
                </c:pt>
                <c:pt idx="26">
                  <c:v>337.56800844884998</c:v>
                </c:pt>
                <c:pt idx="27">
                  <c:v>334.10449073146998</c:v>
                </c:pt>
                <c:pt idx="28">
                  <c:v>336.28306536402999</c:v>
                </c:pt>
                <c:pt idx="29">
                  <c:v>334.17191680129997</c:v>
                </c:pt>
                <c:pt idx="30">
                  <c:v>335.69001146849001</c:v>
                </c:pt>
                <c:pt idx="31">
                  <c:v>335.22880129806998</c:v>
                </c:pt>
                <c:pt idx="32">
                  <c:v>335.54108390317998</c:v>
                </c:pt>
                <c:pt idx="33">
                  <c:v>336.07490774027997</c:v>
                </c:pt>
                <c:pt idx="34">
                  <c:v>334.90732793808996</c:v>
                </c:pt>
                <c:pt idx="35">
                  <c:v>334.45300855782</c:v>
                </c:pt>
                <c:pt idx="36">
                  <c:v>335.66218347315998</c:v>
                </c:pt>
                <c:pt idx="37">
                  <c:v>334.13820197554998</c:v>
                </c:pt>
                <c:pt idx="38">
                  <c:v>334.19962593095994</c:v>
                </c:pt>
                <c:pt idx="39">
                  <c:v>333.08302533892999</c:v>
                </c:pt>
                <c:pt idx="40">
                  <c:v>333.10162883276996</c:v>
                </c:pt>
                <c:pt idx="41">
                  <c:v>332.31931637090997</c:v>
                </c:pt>
                <c:pt idx="42">
                  <c:v>332.00011412203997</c:v>
                </c:pt>
                <c:pt idx="43">
                  <c:v>332.40929400187997</c:v>
                </c:pt>
                <c:pt idx="44">
                  <c:v>332.33313753867998</c:v>
                </c:pt>
                <c:pt idx="45">
                  <c:v>332.05276799670003</c:v>
                </c:pt>
                <c:pt idx="46">
                  <c:v>331.14428472202997</c:v>
                </c:pt>
                <c:pt idx="47">
                  <c:v>329.55650113167002</c:v>
                </c:pt>
                <c:pt idx="48">
                  <c:v>331.66280507500994</c:v>
                </c:pt>
                <c:pt idx="49">
                  <c:v>330.02577686961996</c:v>
                </c:pt>
                <c:pt idx="50">
                  <c:v>328.48882488529</c:v>
                </c:pt>
                <c:pt idx="51">
                  <c:v>329.27734315955996</c:v>
                </c:pt>
                <c:pt idx="52">
                  <c:v>329.27563162175994</c:v>
                </c:pt>
                <c:pt idx="53">
                  <c:v>328.44081143274002</c:v>
                </c:pt>
                <c:pt idx="54">
                  <c:v>327.18918196725997</c:v>
                </c:pt>
                <c:pt idx="55">
                  <c:v>328.02864991746998</c:v>
                </c:pt>
                <c:pt idx="56">
                  <c:v>328.85218010913997</c:v>
                </c:pt>
                <c:pt idx="57">
                  <c:v>326.94496288430003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A95E-4C63-9579-785B2585CAB4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Stability!$AD$393:$AD$450</c:f>
              <c:numCache>
                <c:formatCode>General</c:formatCode>
                <c:ptCount val="58"/>
                <c:pt idx="0">
                  <c:v>252751.31049106998</c:v>
                </c:pt>
                <c:pt idx="1">
                  <c:v>122803.25271894001</c:v>
                </c:pt>
                <c:pt idx="2">
                  <c:v>83124.368570492996</c:v>
                </c:pt>
                <c:pt idx="3">
                  <c:v>62502.860289935001</c:v>
                </c:pt>
                <c:pt idx="4">
                  <c:v>50296.816376966002</c:v>
                </c:pt>
                <c:pt idx="5">
                  <c:v>42408.655284089007</c:v>
                </c:pt>
                <c:pt idx="6">
                  <c:v>35286.293880249003</c:v>
                </c:pt>
                <c:pt idx="7">
                  <c:v>31194.272960144004</c:v>
                </c:pt>
                <c:pt idx="8">
                  <c:v>27612.2</c:v>
                </c:pt>
                <c:pt idx="9">
                  <c:v>24953.638845718</c:v>
                </c:pt>
                <c:pt idx="10">
                  <c:v>15155.279577204001</c:v>
                </c:pt>
                <c:pt idx="11">
                  <c:v>15831.346200843001</c:v>
                </c:pt>
                <c:pt idx="12">
                  <c:v>10696.103616796001</c:v>
                </c:pt>
                <c:pt idx="13">
                  <c:v>8884.2046143100997</c:v>
                </c:pt>
                <c:pt idx="14">
                  <c:v>7054.6689533054005</c:v>
                </c:pt>
                <c:pt idx="15">
                  <c:v>5720.0137520434</c:v>
                </c:pt>
                <c:pt idx="16">
                  <c:v>4893.7061176662</c:v>
                </c:pt>
                <c:pt idx="17">
                  <c:v>4255.8326888827996</c:v>
                </c:pt>
                <c:pt idx="18">
                  <c:v>3805.7034377905998</c:v>
                </c:pt>
                <c:pt idx="19">
                  <c:v>1509.301809179</c:v>
                </c:pt>
                <c:pt idx="20">
                  <c:v>861.3424811514999</c:v>
                </c:pt>
                <c:pt idx="21">
                  <c:v>877.61697624867986</c:v>
                </c:pt>
                <c:pt idx="22">
                  <c:v>358.2431978921</c:v>
                </c:pt>
                <c:pt idx="23">
                  <c:v>357.48956208721</c:v>
                </c:pt>
                <c:pt idx="24">
                  <c:v>357.87400060345993</c:v>
                </c:pt>
                <c:pt idx="25">
                  <c:v>358.5931242771</c:v>
                </c:pt>
                <c:pt idx="26">
                  <c:v>356.94221484904</c:v>
                </c:pt>
                <c:pt idx="27">
                  <c:v>355.75201466854998</c:v>
                </c:pt>
                <c:pt idx="28">
                  <c:v>355.31318509291998</c:v>
                </c:pt>
                <c:pt idx="29">
                  <c:v>356.04533416361994</c:v>
                </c:pt>
                <c:pt idx="30">
                  <c:v>354.40349863605002</c:v>
                </c:pt>
                <c:pt idx="31">
                  <c:v>354.69458676406998</c:v>
                </c:pt>
                <c:pt idx="32">
                  <c:v>354.26312826986998</c:v>
                </c:pt>
                <c:pt idx="33">
                  <c:v>353.60961892716</c:v>
                </c:pt>
                <c:pt idx="34">
                  <c:v>352.88788706814</c:v>
                </c:pt>
                <c:pt idx="35">
                  <c:v>353.70851352602995</c:v>
                </c:pt>
                <c:pt idx="36">
                  <c:v>353.37772022779995</c:v>
                </c:pt>
                <c:pt idx="37">
                  <c:v>353.54653410922998</c:v>
                </c:pt>
                <c:pt idx="38">
                  <c:v>352.16055330950996</c:v>
                </c:pt>
                <c:pt idx="39">
                  <c:v>351.55600729604998</c:v>
                </c:pt>
                <c:pt idx="40">
                  <c:v>351.57520319591998</c:v>
                </c:pt>
                <c:pt idx="41">
                  <c:v>351.14796723577996</c:v>
                </c:pt>
                <c:pt idx="42">
                  <c:v>352.27500626543997</c:v>
                </c:pt>
                <c:pt idx="43">
                  <c:v>350.73079105933999</c:v>
                </c:pt>
                <c:pt idx="44">
                  <c:v>348.96067589613</c:v>
                </c:pt>
                <c:pt idx="45">
                  <c:v>348.54176999999999</c:v>
                </c:pt>
                <c:pt idx="46">
                  <c:v>348.70929550257</c:v>
                </c:pt>
                <c:pt idx="47">
                  <c:v>347.39859706477995</c:v>
                </c:pt>
                <c:pt idx="48">
                  <c:v>347.69455330336001</c:v>
                </c:pt>
                <c:pt idx="49">
                  <c:v>347.73902278714002</c:v>
                </c:pt>
                <c:pt idx="50">
                  <c:v>346.89939636670999</c:v>
                </c:pt>
                <c:pt idx="51">
                  <c:v>346.35317610442996</c:v>
                </c:pt>
                <c:pt idx="52">
                  <c:v>346.94954198928997</c:v>
                </c:pt>
                <c:pt idx="53">
                  <c:v>345.37039972654998</c:v>
                </c:pt>
                <c:pt idx="54">
                  <c:v>345.07990934002999</c:v>
                </c:pt>
                <c:pt idx="55">
                  <c:v>343.67659427887997</c:v>
                </c:pt>
                <c:pt idx="56">
                  <c:v>343.37688412943999</c:v>
                </c:pt>
                <c:pt idx="57">
                  <c:v>344.76349816183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A95E-4C63-9579-785B2585CAB4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Stability!$AE$393:$AE$450</c:f>
              <c:numCache>
                <c:formatCode>General</c:formatCode>
                <c:ptCount val="58"/>
                <c:pt idx="0">
                  <c:v>174578.72963040002</c:v>
                </c:pt>
                <c:pt idx="1">
                  <c:v>88791.634238640007</c:v>
                </c:pt>
                <c:pt idx="2">
                  <c:v>55959.331853133001</c:v>
                </c:pt>
                <c:pt idx="3">
                  <c:v>41035.596368244005</c:v>
                </c:pt>
                <c:pt idx="4">
                  <c:v>31830.208871071005</c:v>
                </c:pt>
                <c:pt idx="5">
                  <c:v>26936.931017952</c:v>
                </c:pt>
                <c:pt idx="6">
                  <c:v>23588.66711758</c:v>
                </c:pt>
                <c:pt idx="7">
                  <c:v>19994.574701785001</c:v>
                </c:pt>
                <c:pt idx="8">
                  <c:v>17168.037268866003</c:v>
                </c:pt>
                <c:pt idx="9">
                  <c:v>16348.265108061003</c:v>
                </c:pt>
                <c:pt idx="10">
                  <c:v>7954.0358892273998</c:v>
                </c:pt>
                <c:pt idx="11">
                  <c:v>7656.5638941152001</c:v>
                </c:pt>
                <c:pt idx="12">
                  <c:v>5787.1492124822998</c:v>
                </c:pt>
                <c:pt idx="13">
                  <c:v>4411.2013828662002</c:v>
                </c:pt>
                <c:pt idx="14">
                  <c:v>3596.9239239837998</c:v>
                </c:pt>
                <c:pt idx="15">
                  <c:v>2996.5254389123997</c:v>
                </c:pt>
                <c:pt idx="16">
                  <c:v>2700.4859035335999</c:v>
                </c:pt>
                <c:pt idx="17">
                  <c:v>2284.1199903654001</c:v>
                </c:pt>
                <c:pt idx="18">
                  <c:v>2037.3003062506998</c:v>
                </c:pt>
                <c:pt idx="19">
                  <c:v>827.35204948546993</c:v>
                </c:pt>
                <c:pt idx="20">
                  <c:v>527.49011125364996</c:v>
                </c:pt>
                <c:pt idx="21">
                  <c:v>483.08014919394003</c:v>
                </c:pt>
                <c:pt idx="22">
                  <c:v>347.75148371596998</c:v>
                </c:pt>
                <c:pt idx="23">
                  <c:v>347.57832210625003</c:v>
                </c:pt>
                <c:pt idx="24">
                  <c:v>347.18980887415</c:v>
                </c:pt>
                <c:pt idx="25">
                  <c:v>346.93268981802998</c:v>
                </c:pt>
                <c:pt idx="26">
                  <c:v>346.70241382853999</c:v>
                </c:pt>
                <c:pt idx="27">
                  <c:v>346.12912479697002</c:v>
                </c:pt>
                <c:pt idx="28">
                  <c:v>345.75135972795994</c:v>
                </c:pt>
                <c:pt idx="29">
                  <c:v>345.72158276389996</c:v>
                </c:pt>
                <c:pt idx="30">
                  <c:v>345.46856664093002</c:v>
                </c:pt>
                <c:pt idx="31">
                  <c:v>345.13142597461996</c:v>
                </c:pt>
                <c:pt idx="32">
                  <c:v>344.75715614987996</c:v>
                </c:pt>
                <c:pt idx="33">
                  <c:v>344.29790384058998</c:v>
                </c:pt>
                <c:pt idx="34">
                  <c:v>344.21710095082994</c:v>
                </c:pt>
                <c:pt idx="35">
                  <c:v>343.83371974157001</c:v>
                </c:pt>
                <c:pt idx="36">
                  <c:v>343.47198600496995</c:v>
                </c:pt>
                <c:pt idx="37">
                  <c:v>343.11030970197999</c:v>
                </c:pt>
                <c:pt idx="38">
                  <c:v>342.90815606341999</c:v>
                </c:pt>
                <c:pt idx="39">
                  <c:v>342.77148329900001</c:v>
                </c:pt>
                <c:pt idx="40">
                  <c:v>342.33427590263</c:v>
                </c:pt>
                <c:pt idx="41">
                  <c:v>341.91743295783999</c:v>
                </c:pt>
                <c:pt idx="42">
                  <c:v>341.41156705404995</c:v>
                </c:pt>
                <c:pt idx="43">
                  <c:v>341.12451942190995</c:v>
                </c:pt>
                <c:pt idx="44">
                  <c:v>340.75005915470001</c:v>
                </c:pt>
                <c:pt idx="45">
                  <c:v>340.50144173806001</c:v>
                </c:pt>
                <c:pt idx="46">
                  <c:v>339.92711952561996</c:v>
                </c:pt>
                <c:pt idx="47">
                  <c:v>339.41993927522998</c:v>
                </c:pt>
                <c:pt idx="48">
                  <c:v>339.43949731004</c:v>
                </c:pt>
                <c:pt idx="49">
                  <c:v>338.93355836811998</c:v>
                </c:pt>
                <c:pt idx="50">
                  <c:v>338.38244818701997</c:v>
                </c:pt>
                <c:pt idx="51">
                  <c:v>337.85689868779997</c:v>
                </c:pt>
                <c:pt idx="52">
                  <c:v>337.88117716705</c:v>
                </c:pt>
                <c:pt idx="53">
                  <c:v>337.28724097794003</c:v>
                </c:pt>
                <c:pt idx="54">
                  <c:v>336.71900244591995</c:v>
                </c:pt>
                <c:pt idx="55">
                  <c:v>336.21421017629001</c:v>
                </c:pt>
                <c:pt idx="56">
                  <c:v>336.23620947448995</c:v>
                </c:pt>
                <c:pt idx="57">
                  <c:v>335.59360041413998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A95E-4C63-9579-785B2585CAB4}"/>
            </c:ext>
          </c:extLst>
        </c:ser>
        <c:ser>
          <c:idx val="15"/>
          <c:order val="15"/>
          <c:tx>
            <c:v>TA=25, VIN=5.5V,Toff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Stability!$AA$454:$AA$511</c:f>
              <c:numCache>
                <c:formatCode>General</c:formatCode>
                <c:ptCount val="58"/>
                <c:pt idx="0">
                  <c:v>234470.9874436</c:v>
                </c:pt>
                <c:pt idx="1">
                  <c:v>113288.54722077001</c:v>
                </c:pt>
                <c:pt idx="2">
                  <c:v>73671.318192867999</c:v>
                </c:pt>
                <c:pt idx="3">
                  <c:v>53173.042843827003</c:v>
                </c:pt>
                <c:pt idx="4">
                  <c:v>48236.920854026997</c:v>
                </c:pt>
                <c:pt idx="5">
                  <c:v>41131.063818588998</c:v>
                </c:pt>
                <c:pt idx="6">
                  <c:v>30869.200000000001</c:v>
                </c:pt>
                <c:pt idx="7">
                  <c:v>29228.252507996</c:v>
                </c:pt>
                <c:pt idx="8">
                  <c:v>25675.332904051003</c:v>
                </c:pt>
                <c:pt idx="9">
                  <c:v>22251.600000000002</c:v>
                </c:pt>
                <c:pt idx="10">
                  <c:v>10715.116408436001</c:v>
                </c:pt>
                <c:pt idx="11">
                  <c:v>433.49036185188999</c:v>
                </c:pt>
                <c:pt idx="12">
                  <c:v>6171.4447458293998</c:v>
                </c:pt>
                <c:pt idx="13">
                  <c:v>5260.6135029323996</c:v>
                </c:pt>
                <c:pt idx="14">
                  <c:v>4420.4891455563002</c:v>
                </c:pt>
                <c:pt idx="15">
                  <c:v>3583.5167716026999</c:v>
                </c:pt>
                <c:pt idx="16">
                  <c:v>3087.5571493317002</c:v>
                </c:pt>
                <c:pt idx="17">
                  <c:v>2994.0946964539999</c:v>
                </c:pt>
                <c:pt idx="18">
                  <c:v>2523.1801293356002</c:v>
                </c:pt>
                <c:pt idx="19">
                  <c:v>395.20065055433997</c:v>
                </c:pt>
                <c:pt idx="20">
                  <c:v>453.81033329831996</c:v>
                </c:pt>
                <c:pt idx="21">
                  <c:v>572.03738779822004</c:v>
                </c:pt>
                <c:pt idx="22">
                  <c:v>354.95054610284996</c:v>
                </c:pt>
                <c:pt idx="23">
                  <c:v>352.83305857198997</c:v>
                </c:pt>
                <c:pt idx="24">
                  <c:v>354.03063359220999</c:v>
                </c:pt>
                <c:pt idx="25">
                  <c:v>353.31738734640999</c:v>
                </c:pt>
                <c:pt idx="26">
                  <c:v>352.74815547111001</c:v>
                </c:pt>
                <c:pt idx="27">
                  <c:v>355.60039292545997</c:v>
                </c:pt>
                <c:pt idx="28">
                  <c:v>353.96033525885997</c:v>
                </c:pt>
                <c:pt idx="29">
                  <c:v>355.63706173545995</c:v>
                </c:pt>
                <c:pt idx="30">
                  <c:v>357.77622711190998</c:v>
                </c:pt>
                <c:pt idx="31">
                  <c:v>353.81830470568002</c:v>
                </c:pt>
                <c:pt idx="32">
                  <c:v>353.67278858101997</c:v>
                </c:pt>
                <c:pt idx="33">
                  <c:v>351.99375475906999</c:v>
                </c:pt>
                <c:pt idx="34">
                  <c:v>343.39632353908996</c:v>
                </c:pt>
                <c:pt idx="35">
                  <c:v>347.27190213058998</c:v>
                </c:pt>
                <c:pt idx="36">
                  <c:v>352.21450345960994</c:v>
                </c:pt>
                <c:pt idx="37">
                  <c:v>352.45467604580995</c:v>
                </c:pt>
                <c:pt idx="38">
                  <c:v>353.03179936574998</c:v>
                </c:pt>
                <c:pt idx="39">
                  <c:v>350.69178347435997</c:v>
                </c:pt>
                <c:pt idx="40">
                  <c:v>346.27141368733999</c:v>
                </c:pt>
                <c:pt idx="41">
                  <c:v>352.81269859073996</c:v>
                </c:pt>
                <c:pt idx="42">
                  <c:v>344.73841474017996</c:v>
                </c:pt>
                <c:pt idx="43">
                  <c:v>354.96057866907</c:v>
                </c:pt>
                <c:pt idx="44">
                  <c:v>349.46728853960997</c:v>
                </c:pt>
                <c:pt idx="45">
                  <c:v>348.28370069131</c:v>
                </c:pt>
                <c:pt idx="46">
                  <c:v>351.29131227360995</c:v>
                </c:pt>
                <c:pt idx="47">
                  <c:v>348.17058822296997</c:v>
                </c:pt>
                <c:pt idx="48">
                  <c:v>344.41678777914996</c:v>
                </c:pt>
                <c:pt idx="49">
                  <c:v>350.52884524718996</c:v>
                </c:pt>
                <c:pt idx="50">
                  <c:v>345.34048063303999</c:v>
                </c:pt>
                <c:pt idx="51">
                  <c:v>347.84081552523998</c:v>
                </c:pt>
                <c:pt idx="52">
                  <c:v>347.06880048784001</c:v>
                </c:pt>
                <c:pt idx="53">
                  <c:v>347.20784208136001</c:v>
                </c:pt>
                <c:pt idx="54">
                  <c:v>344.89176421317001</c:v>
                </c:pt>
                <c:pt idx="55">
                  <c:v>347.05984903918994</c:v>
                </c:pt>
                <c:pt idx="56">
                  <c:v>345.65976245815</c:v>
                </c:pt>
                <c:pt idx="57">
                  <c:v>341.88526048072004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A95E-4C63-9579-785B2585CAB4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Stability!$AB$454:$AB$511</c:f>
              <c:numCache>
                <c:formatCode>General</c:formatCode>
                <c:ptCount val="58"/>
                <c:pt idx="0">
                  <c:v>226121.78642774001</c:v>
                </c:pt>
                <c:pt idx="1">
                  <c:v>111178.74867349</c:v>
                </c:pt>
                <c:pt idx="2">
                  <c:v>74242.470062093009</c:v>
                </c:pt>
                <c:pt idx="3">
                  <c:v>55431.186186004001</c:v>
                </c:pt>
                <c:pt idx="4">
                  <c:v>43806.472621797002</c:v>
                </c:pt>
                <c:pt idx="5">
                  <c:v>36796.590757770005</c:v>
                </c:pt>
                <c:pt idx="6">
                  <c:v>31564.295539071998</c:v>
                </c:pt>
                <c:pt idx="7">
                  <c:v>27576.014657125004</c:v>
                </c:pt>
                <c:pt idx="8">
                  <c:v>24186.906292319003</c:v>
                </c:pt>
                <c:pt idx="9">
                  <c:v>22030.803480771003</c:v>
                </c:pt>
                <c:pt idx="10">
                  <c:v>11581.155031387001</c:v>
                </c:pt>
                <c:pt idx="11">
                  <c:v>8382.1256262212992</c:v>
                </c:pt>
                <c:pt idx="12">
                  <c:v>6281.5017052722997</c:v>
                </c:pt>
                <c:pt idx="13">
                  <c:v>4959.7445579145997</c:v>
                </c:pt>
                <c:pt idx="14">
                  <c:v>4106.8468801735999</c:v>
                </c:pt>
                <c:pt idx="15">
                  <c:v>3507.4375626685996</c:v>
                </c:pt>
                <c:pt idx="16">
                  <c:v>3042.4391669175002</c:v>
                </c:pt>
                <c:pt idx="17">
                  <c:v>2657.3217390717</c:v>
                </c:pt>
                <c:pt idx="18">
                  <c:v>2339.0704907997997</c:v>
                </c:pt>
                <c:pt idx="19">
                  <c:v>800.46731714594</c:v>
                </c:pt>
                <c:pt idx="20">
                  <c:v>540.48710698006994</c:v>
                </c:pt>
                <c:pt idx="21">
                  <c:v>546.44238490276996</c:v>
                </c:pt>
                <c:pt idx="22">
                  <c:v>355.68495429601001</c:v>
                </c:pt>
                <c:pt idx="23">
                  <c:v>355.34928153704999</c:v>
                </c:pt>
                <c:pt idx="24">
                  <c:v>355.15244520079</c:v>
                </c:pt>
                <c:pt idx="25">
                  <c:v>354.94483572441999</c:v>
                </c:pt>
                <c:pt idx="26">
                  <c:v>354.74086543652999</c:v>
                </c:pt>
                <c:pt idx="27">
                  <c:v>354.53387859539998</c:v>
                </c:pt>
                <c:pt idx="28">
                  <c:v>354.02629741192999</c:v>
                </c:pt>
                <c:pt idx="29">
                  <c:v>353.95378404058994</c:v>
                </c:pt>
                <c:pt idx="30">
                  <c:v>353.71370700494998</c:v>
                </c:pt>
                <c:pt idx="31">
                  <c:v>353.45628666941002</c:v>
                </c:pt>
                <c:pt idx="32">
                  <c:v>353.22179414486999</c:v>
                </c:pt>
                <c:pt idx="33">
                  <c:v>352.95763952717999</c:v>
                </c:pt>
                <c:pt idx="34">
                  <c:v>352.93251990658996</c:v>
                </c:pt>
                <c:pt idx="35">
                  <c:v>352.62648540212996</c:v>
                </c:pt>
                <c:pt idx="36">
                  <c:v>352.35007874061</c:v>
                </c:pt>
                <c:pt idx="37">
                  <c:v>352.02717674875993</c:v>
                </c:pt>
                <c:pt idx="38">
                  <c:v>351.66206516703994</c:v>
                </c:pt>
                <c:pt idx="39">
                  <c:v>351.32671193842998</c:v>
                </c:pt>
                <c:pt idx="40">
                  <c:v>351.26161638095999</c:v>
                </c:pt>
                <c:pt idx="41">
                  <c:v>350.99948203662996</c:v>
                </c:pt>
                <c:pt idx="42">
                  <c:v>350.62025853744001</c:v>
                </c:pt>
                <c:pt idx="43">
                  <c:v>350.36056499022993</c:v>
                </c:pt>
                <c:pt idx="44">
                  <c:v>350.13562318172001</c:v>
                </c:pt>
                <c:pt idx="45">
                  <c:v>349.68881756022995</c:v>
                </c:pt>
                <c:pt idx="46">
                  <c:v>349.30495425077999</c:v>
                </c:pt>
                <c:pt idx="47">
                  <c:v>349.38923300247001</c:v>
                </c:pt>
                <c:pt idx="48">
                  <c:v>348.83269084995999</c:v>
                </c:pt>
                <c:pt idx="49">
                  <c:v>348.47605846161997</c:v>
                </c:pt>
                <c:pt idx="50">
                  <c:v>348.07929001880001</c:v>
                </c:pt>
                <c:pt idx="51">
                  <c:v>347.90748145068</c:v>
                </c:pt>
                <c:pt idx="52">
                  <c:v>347.48115023814</c:v>
                </c:pt>
                <c:pt idx="53">
                  <c:v>346.91690570439999</c:v>
                </c:pt>
                <c:pt idx="54">
                  <c:v>346.88271827292994</c:v>
                </c:pt>
                <c:pt idx="55">
                  <c:v>346.44187511765995</c:v>
                </c:pt>
                <c:pt idx="56">
                  <c:v>346.05296744015999</c:v>
                </c:pt>
                <c:pt idx="57">
                  <c:v>345.56841662482998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A95E-4C63-9579-785B2585CAB4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Stability!$AC$454:$AC$511</c:f>
              <c:numCache>
                <c:formatCode>General</c:formatCode>
                <c:ptCount val="58"/>
                <c:pt idx="0">
                  <c:v>409.01205160736998</c:v>
                </c:pt>
                <c:pt idx="1">
                  <c:v>407.64934426661995</c:v>
                </c:pt>
                <c:pt idx="2">
                  <c:v>408.92436216268999</c:v>
                </c:pt>
                <c:pt idx="3">
                  <c:v>408.07891437398001</c:v>
                </c:pt>
                <c:pt idx="4">
                  <c:v>407.09726630108997</c:v>
                </c:pt>
                <c:pt idx="5">
                  <c:v>408.10746083279003</c:v>
                </c:pt>
                <c:pt idx="6">
                  <c:v>407.86672249331997</c:v>
                </c:pt>
                <c:pt idx="7">
                  <c:v>407.45244489119</c:v>
                </c:pt>
                <c:pt idx="8">
                  <c:v>406.60000000000997</c:v>
                </c:pt>
                <c:pt idx="9">
                  <c:v>408.40000000000003</c:v>
                </c:pt>
                <c:pt idx="10">
                  <c:v>432.79881874131996</c:v>
                </c:pt>
                <c:pt idx="11">
                  <c:v>432.59646331663993</c:v>
                </c:pt>
                <c:pt idx="12">
                  <c:v>433.82202356587999</c:v>
                </c:pt>
                <c:pt idx="13">
                  <c:v>430.22882741850998</c:v>
                </c:pt>
                <c:pt idx="14">
                  <c:v>411.44112856707</c:v>
                </c:pt>
                <c:pt idx="15">
                  <c:v>430.24506257693997</c:v>
                </c:pt>
                <c:pt idx="16">
                  <c:v>409.68727409831996</c:v>
                </c:pt>
                <c:pt idx="17">
                  <c:v>408.03320536604997</c:v>
                </c:pt>
                <c:pt idx="18">
                  <c:v>404.11256409539999</c:v>
                </c:pt>
                <c:pt idx="19">
                  <c:v>336.29259276939996</c:v>
                </c:pt>
                <c:pt idx="20">
                  <c:v>343.42204702500999</c:v>
                </c:pt>
                <c:pt idx="21">
                  <c:v>340.10955173049001</c:v>
                </c:pt>
                <c:pt idx="22">
                  <c:v>344.22270706177994</c:v>
                </c:pt>
                <c:pt idx="23">
                  <c:v>344.85196948541</c:v>
                </c:pt>
                <c:pt idx="24">
                  <c:v>344.06301510038998</c:v>
                </c:pt>
                <c:pt idx="25">
                  <c:v>343.24982090973998</c:v>
                </c:pt>
                <c:pt idx="26">
                  <c:v>345.69232799148995</c:v>
                </c:pt>
                <c:pt idx="27">
                  <c:v>342.75962618534999</c:v>
                </c:pt>
                <c:pt idx="28">
                  <c:v>342.98259874715001</c:v>
                </c:pt>
                <c:pt idx="29">
                  <c:v>345.22154087738994</c:v>
                </c:pt>
                <c:pt idx="30">
                  <c:v>342.74149749852995</c:v>
                </c:pt>
                <c:pt idx="31">
                  <c:v>341.97607016119997</c:v>
                </c:pt>
                <c:pt idx="32">
                  <c:v>343.42055062033</c:v>
                </c:pt>
                <c:pt idx="33">
                  <c:v>343.80663193954996</c:v>
                </c:pt>
                <c:pt idx="34">
                  <c:v>342.45207718244995</c:v>
                </c:pt>
                <c:pt idx="35">
                  <c:v>340.63603382418995</c:v>
                </c:pt>
                <c:pt idx="36">
                  <c:v>341.78221464352998</c:v>
                </c:pt>
                <c:pt idx="37">
                  <c:v>341.54371091094998</c:v>
                </c:pt>
                <c:pt idx="38">
                  <c:v>341.7569492618</c:v>
                </c:pt>
                <c:pt idx="39">
                  <c:v>340.85597000000001</c:v>
                </c:pt>
                <c:pt idx="40">
                  <c:v>341.25643017774996</c:v>
                </c:pt>
                <c:pt idx="41">
                  <c:v>341.17823396340998</c:v>
                </c:pt>
                <c:pt idx="42">
                  <c:v>342.05234190403002</c:v>
                </c:pt>
                <c:pt idx="43">
                  <c:v>340.29838307932999</c:v>
                </c:pt>
                <c:pt idx="44">
                  <c:v>340.81608714406997</c:v>
                </c:pt>
                <c:pt idx="45">
                  <c:v>341.86366187866003</c:v>
                </c:pt>
                <c:pt idx="46">
                  <c:v>338.69113359711002</c:v>
                </c:pt>
                <c:pt idx="47">
                  <c:v>339.85160089801997</c:v>
                </c:pt>
                <c:pt idx="48">
                  <c:v>339.60503468723994</c:v>
                </c:pt>
                <c:pt idx="49">
                  <c:v>338.59999874075999</c:v>
                </c:pt>
                <c:pt idx="50">
                  <c:v>336.30977798033996</c:v>
                </c:pt>
                <c:pt idx="51">
                  <c:v>336.75181545152998</c:v>
                </c:pt>
                <c:pt idx="52">
                  <c:v>338.92857614923003</c:v>
                </c:pt>
                <c:pt idx="53">
                  <c:v>338.06847532480998</c:v>
                </c:pt>
                <c:pt idx="54">
                  <c:v>338.62936868206998</c:v>
                </c:pt>
                <c:pt idx="55">
                  <c:v>337.54663487484999</c:v>
                </c:pt>
                <c:pt idx="56">
                  <c:v>335.75640515904996</c:v>
                </c:pt>
                <c:pt idx="57">
                  <c:v>337.94121625474997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A95E-4C63-9579-785B2585CAB4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Stability!$AD$454:$AD$511</c:f>
              <c:numCache>
                <c:formatCode>General</c:formatCode>
                <c:ptCount val="58"/>
                <c:pt idx="0">
                  <c:v>252175.66181456999</c:v>
                </c:pt>
                <c:pt idx="1">
                  <c:v>129797.74680001001</c:v>
                </c:pt>
                <c:pt idx="2">
                  <c:v>85037.6</c:v>
                </c:pt>
                <c:pt idx="3">
                  <c:v>64375.966467417005</c:v>
                </c:pt>
                <c:pt idx="4">
                  <c:v>52380.244639081</c:v>
                </c:pt>
                <c:pt idx="5">
                  <c:v>43934.8</c:v>
                </c:pt>
                <c:pt idx="6">
                  <c:v>36614.637919760004</c:v>
                </c:pt>
                <c:pt idx="7">
                  <c:v>31992.672292008003</c:v>
                </c:pt>
                <c:pt idx="8">
                  <c:v>28629.926401108001</c:v>
                </c:pt>
                <c:pt idx="9">
                  <c:v>26340.2</c:v>
                </c:pt>
                <c:pt idx="10">
                  <c:v>14843.198217842002</c:v>
                </c:pt>
                <c:pt idx="11">
                  <c:v>10280.69821814</c:v>
                </c:pt>
                <c:pt idx="12">
                  <c:v>7433.1398705527999</c:v>
                </c:pt>
                <c:pt idx="13">
                  <c:v>5759.1707166470005</c:v>
                </c:pt>
                <c:pt idx="14">
                  <c:v>6977.1169635983997</c:v>
                </c:pt>
                <c:pt idx="15">
                  <c:v>4192.2411502271998</c:v>
                </c:pt>
                <c:pt idx="16">
                  <c:v>4688.3245029094996</c:v>
                </c:pt>
                <c:pt idx="17">
                  <c:v>4408.1560989641994</c:v>
                </c:pt>
                <c:pt idx="18">
                  <c:v>3835.4250773741996</c:v>
                </c:pt>
                <c:pt idx="19">
                  <c:v>1517.4241134000001</c:v>
                </c:pt>
                <c:pt idx="20">
                  <c:v>869.54242787031001</c:v>
                </c:pt>
                <c:pt idx="21">
                  <c:v>945.51020967381999</c:v>
                </c:pt>
                <c:pt idx="22">
                  <c:v>367.89469915861997</c:v>
                </c:pt>
                <c:pt idx="23">
                  <c:v>366.03006487000994</c:v>
                </c:pt>
                <c:pt idx="24">
                  <c:v>366.23928828789997</c:v>
                </c:pt>
                <c:pt idx="25">
                  <c:v>368.20186068354997</c:v>
                </c:pt>
                <c:pt idx="26">
                  <c:v>366.18300920046994</c:v>
                </c:pt>
                <c:pt idx="27">
                  <c:v>368.56107120915999</c:v>
                </c:pt>
                <c:pt idx="28">
                  <c:v>364.80281710938999</c:v>
                </c:pt>
                <c:pt idx="29">
                  <c:v>364.09659977215</c:v>
                </c:pt>
                <c:pt idx="30">
                  <c:v>367.5998018153</c:v>
                </c:pt>
                <c:pt idx="31">
                  <c:v>363.90220008341998</c:v>
                </c:pt>
                <c:pt idx="32">
                  <c:v>362.97419077103001</c:v>
                </c:pt>
                <c:pt idx="33">
                  <c:v>363.74887232000998</c:v>
                </c:pt>
                <c:pt idx="34">
                  <c:v>363.44541092548997</c:v>
                </c:pt>
                <c:pt idx="35">
                  <c:v>362.6580787163</c:v>
                </c:pt>
                <c:pt idx="36">
                  <c:v>362.90154797302</c:v>
                </c:pt>
                <c:pt idx="37">
                  <c:v>364.23900531281998</c:v>
                </c:pt>
                <c:pt idx="38">
                  <c:v>360.40659419791001</c:v>
                </c:pt>
                <c:pt idx="39">
                  <c:v>364.67417937391997</c:v>
                </c:pt>
                <c:pt idx="40">
                  <c:v>361.56595999999996</c:v>
                </c:pt>
                <c:pt idx="41">
                  <c:v>361.46232310296</c:v>
                </c:pt>
                <c:pt idx="42">
                  <c:v>360.25946393284994</c:v>
                </c:pt>
                <c:pt idx="43">
                  <c:v>360.05630489468996</c:v>
                </c:pt>
                <c:pt idx="44">
                  <c:v>358.68575436333998</c:v>
                </c:pt>
                <c:pt idx="45">
                  <c:v>358.38925164181001</c:v>
                </c:pt>
                <c:pt idx="46">
                  <c:v>358.99986954128997</c:v>
                </c:pt>
                <c:pt idx="47">
                  <c:v>357.95877392318999</c:v>
                </c:pt>
                <c:pt idx="48">
                  <c:v>358.72950033203995</c:v>
                </c:pt>
                <c:pt idx="49">
                  <c:v>357.54612058467995</c:v>
                </c:pt>
                <c:pt idx="50">
                  <c:v>356.05010427617998</c:v>
                </c:pt>
                <c:pt idx="51">
                  <c:v>357.11306778013</c:v>
                </c:pt>
                <c:pt idx="52">
                  <c:v>356.54315418930003</c:v>
                </c:pt>
                <c:pt idx="53">
                  <c:v>355.58747794406997</c:v>
                </c:pt>
                <c:pt idx="54">
                  <c:v>356.74612999999999</c:v>
                </c:pt>
                <c:pt idx="55">
                  <c:v>354.37009643147002</c:v>
                </c:pt>
                <c:pt idx="56">
                  <c:v>354.86130442340004</c:v>
                </c:pt>
                <c:pt idx="57">
                  <c:v>354.25406014877996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A95E-4C63-9579-785B2585CAB4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Stability!$AE$454:$AE$511</c:f>
              <c:numCache>
                <c:formatCode>General</c:formatCode>
                <c:ptCount val="58"/>
                <c:pt idx="0">
                  <c:v>226121.78642774001</c:v>
                </c:pt>
                <c:pt idx="1">
                  <c:v>111178.74867349</c:v>
                </c:pt>
                <c:pt idx="2">
                  <c:v>74242.470062093009</c:v>
                </c:pt>
                <c:pt idx="3">
                  <c:v>55431.186186004001</c:v>
                </c:pt>
                <c:pt idx="4">
                  <c:v>43806.472621797002</c:v>
                </c:pt>
                <c:pt idx="5">
                  <c:v>36796.590757770005</c:v>
                </c:pt>
                <c:pt idx="6">
                  <c:v>31564.295539071998</c:v>
                </c:pt>
                <c:pt idx="7">
                  <c:v>27576.014657125004</c:v>
                </c:pt>
                <c:pt idx="8">
                  <c:v>24186.906292319003</c:v>
                </c:pt>
                <c:pt idx="9">
                  <c:v>22030.803480771003</c:v>
                </c:pt>
                <c:pt idx="10">
                  <c:v>11581.155031387001</c:v>
                </c:pt>
                <c:pt idx="11">
                  <c:v>8382.1256262212992</c:v>
                </c:pt>
                <c:pt idx="12">
                  <c:v>6281.5017052722997</c:v>
                </c:pt>
                <c:pt idx="13">
                  <c:v>4959.7445579145997</c:v>
                </c:pt>
                <c:pt idx="14">
                  <c:v>4106.8468801735999</c:v>
                </c:pt>
                <c:pt idx="15">
                  <c:v>3507.4375626685996</c:v>
                </c:pt>
                <c:pt idx="16">
                  <c:v>3042.4391669175002</c:v>
                </c:pt>
                <c:pt idx="17">
                  <c:v>2657.3217390717</c:v>
                </c:pt>
                <c:pt idx="18">
                  <c:v>2339.0704907997997</c:v>
                </c:pt>
                <c:pt idx="19">
                  <c:v>800.46731714594</c:v>
                </c:pt>
                <c:pt idx="20">
                  <c:v>540.48710698006994</c:v>
                </c:pt>
                <c:pt idx="21">
                  <c:v>546.44238490276996</c:v>
                </c:pt>
                <c:pt idx="22">
                  <c:v>355.68495429601001</c:v>
                </c:pt>
                <c:pt idx="23">
                  <c:v>355.34928153704999</c:v>
                </c:pt>
                <c:pt idx="24">
                  <c:v>355.15244520079</c:v>
                </c:pt>
                <c:pt idx="25">
                  <c:v>354.94483572441999</c:v>
                </c:pt>
                <c:pt idx="26">
                  <c:v>354.74086543652999</c:v>
                </c:pt>
                <c:pt idx="27">
                  <c:v>354.53387859539998</c:v>
                </c:pt>
                <c:pt idx="28">
                  <c:v>354.02629741192999</c:v>
                </c:pt>
                <c:pt idx="29">
                  <c:v>353.95378404058994</c:v>
                </c:pt>
                <c:pt idx="30">
                  <c:v>353.71370700494998</c:v>
                </c:pt>
                <c:pt idx="31">
                  <c:v>353.45628666941002</c:v>
                </c:pt>
                <c:pt idx="32">
                  <c:v>353.22179414486999</c:v>
                </c:pt>
                <c:pt idx="33">
                  <c:v>352.95763952717999</c:v>
                </c:pt>
                <c:pt idx="34">
                  <c:v>352.93251990658996</c:v>
                </c:pt>
                <c:pt idx="35">
                  <c:v>352.62648540212996</c:v>
                </c:pt>
                <c:pt idx="36">
                  <c:v>352.35007874061</c:v>
                </c:pt>
                <c:pt idx="37">
                  <c:v>352.02717674875993</c:v>
                </c:pt>
                <c:pt idx="38">
                  <c:v>351.66206516703994</c:v>
                </c:pt>
                <c:pt idx="39">
                  <c:v>351.32671193842998</c:v>
                </c:pt>
                <c:pt idx="40">
                  <c:v>351.26161638095999</c:v>
                </c:pt>
                <c:pt idx="41">
                  <c:v>350.99948203662996</c:v>
                </c:pt>
                <c:pt idx="42">
                  <c:v>350.62025853744001</c:v>
                </c:pt>
                <c:pt idx="43">
                  <c:v>350.36056499022993</c:v>
                </c:pt>
                <c:pt idx="44">
                  <c:v>350.13562318172001</c:v>
                </c:pt>
                <c:pt idx="45">
                  <c:v>349.68881756022995</c:v>
                </c:pt>
                <c:pt idx="46">
                  <c:v>349.30495425077999</c:v>
                </c:pt>
                <c:pt idx="47">
                  <c:v>349.38923300247001</c:v>
                </c:pt>
                <c:pt idx="48">
                  <c:v>348.83269084995999</c:v>
                </c:pt>
                <c:pt idx="49">
                  <c:v>348.47605846161997</c:v>
                </c:pt>
                <c:pt idx="50">
                  <c:v>348.07929001880001</c:v>
                </c:pt>
                <c:pt idx="51">
                  <c:v>347.90748145068</c:v>
                </c:pt>
                <c:pt idx="52">
                  <c:v>347.48115023814</c:v>
                </c:pt>
                <c:pt idx="53">
                  <c:v>346.91690570439999</c:v>
                </c:pt>
                <c:pt idx="54">
                  <c:v>346.88271827292994</c:v>
                </c:pt>
                <c:pt idx="55">
                  <c:v>346.44187511765995</c:v>
                </c:pt>
                <c:pt idx="56">
                  <c:v>346.05296744015999</c:v>
                </c:pt>
                <c:pt idx="57">
                  <c:v>345.56841662482998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A95E-4C63-9579-785B2585CA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36512"/>
        <c:axId val="494948648"/>
      </c:scatterChart>
      <c:valAx>
        <c:axId val="487736512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8648"/>
        <c:crosses val="autoZero"/>
        <c:crossBetween val="midCat"/>
      </c:valAx>
      <c:valAx>
        <c:axId val="49494864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Toff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65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Vpp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VIN=2.5V,vpp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Stability!$AF$271:$AF$328</c:f>
              <c:numCache>
                <c:formatCode>General</c:formatCode>
                <c:ptCount val="58"/>
                <c:pt idx="0">
                  <c:v>7.7470355731225</c:v>
                </c:pt>
                <c:pt idx="1">
                  <c:v>8.2213438735178013</c:v>
                </c:pt>
                <c:pt idx="2">
                  <c:v>7.9051383399208994</c:v>
                </c:pt>
                <c:pt idx="3">
                  <c:v>7.7470355731225</c:v>
                </c:pt>
                <c:pt idx="4">
                  <c:v>7.7470355731225</c:v>
                </c:pt>
                <c:pt idx="5">
                  <c:v>7.9051383399208994</c:v>
                </c:pt>
                <c:pt idx="6">
                  <c:v>7.7470355731225</c:v>
                </c:pt>
                <c:pt idx="7">
                  <c:v>7.7470355731225</c:v>
                </c:pt>
                <c:pt idx="8">
                  <c:v>8.2213438735178013</c:v>
                </c:pt>
                <c:pt idx="9">
                  <c:v>7.9545454545455003</c:v>
                </c:pt>
                <c:pt idx="10">
                  <c:v>9.3910573122530003</c:v>
                </c:pt>
                <c:pt idx="11">
                  <c:v>8.2861907114625009</c:v>
                </c:pt>
                <c:pt idx="12">
                  <c:v>8.2936017786561003</c:v>
                </c:pt>
                <c:pt idx="13">
                  <c:v>7.6846590909090997</c:v>
                </c:pt>
                <c:pt idx="14">
                  <c:v>7.6525444664031994</c:v>
                </c:pt>
                <c:pt idx="15">
                  <c:v>7.5111166007904995</c:v>
                </c:pt>
                <c:pt idx="16">
                  <c:v>7.3406620553359998</c:v>
                </c:pt>
                <c:pt idx="17">
                  <c:v>12.030941205533999</c:v>
                </c:pt>
                <c:pt idx="18">
                  <c:v>7.0073184288538002</c:v>
                </c:pt>
                <c:pt idx="19">
                  <c:v>9.1727396245058994</c:v>
                </c:pt>
                <c:pt idx="20">
                  <c:v>7.5074110671936998</c:v>
                </c:pt>
                <c:pt idx="21">
                  <c:v>6.2320899209486003</c:v>
                </c:pt>
                <c:pt idx="22">
                  <c:v>5.5953557312252995</c:v>
                </c:pt>
                <c:pt idx="23">
                  <c:v>5.6058547430830004</c:v>
                </c:pt>
                <c:pt idx="24">
                  <c:v>5.7060585474307999</c:v>
                </c:pt>
                <c:pt idx="25">
                  <c:v>5.6185153162055004</c:v>
                </c:pt>
                <c:pt idx="26">
                  <c:v>5.5672554347825995</c:v>
                </c:pt>
                <c:pt idx="27">
                  <c:v>5.3813611660078999</c:v>
                </c:pt>
                <c:pt idx="28">
                  <c:v>5.3285573122529994</c:v>
                </c:pt>
                <c:pt idx="29">
                  <c:v>5.3214550395256994</c:v>
                </c:pt>
                <c:pt idx="30">
                  <c:v>5.4156373517786998</c:v>
                </c:pt>
                <c:pt idx="31">
                  <c:v>5.7269021739130004</c:v>
                </c:pt>
                <c:pt idx="32">
                  <c:v>5.1713809288538002</c:v>
                </c:pt>
                <c:pt idx="33">
                  <c:v>5.1608819169959999</c:v>
                </c:pt>
                <c:pt idx="34">
                  <c:v>5.2507411067194001</c:v>
                </c:pt>
                <c:pt idx="35">
                  <c:v>5.4795578063240997</c:v>
                </c:pt>
                <c:pt idx="36">
                  <c:v>5.3137351778655999</c:v>
                </c:pt>
                <c:pt idx="37">
                  <c:v>5.2562994071146001</c:v>
                </c:pt>
                <c:pt idx="38">
                  <c:v>5.3977272727273</c:v>
                </c:pt>
                <c:pt idx="39">
                  <c:v>5.0839920948617001</c:v>
                </c:pt>
                <c:pt idx="40">
                  <c:v>5.6611289525692001</c:v>
                </c:pt>
                <c:pt idx="41">
                  <c:v>5.7145503952569001</c:v>
                </c:pt>
                <c:pt idx="42">
                  <c:v>5.3977272727273</c:v>
                </c:pt>
                <c:pt idx="43">
                  <c:v>5.3869194664032003</c:v>
                </c:pt>
                <c:pt idx="44">
                  <c:v>5.8041007905138002</c:v>
                </c:pt>
                <c:pt idx="45">
                  <c:v>5.3804347826086998</c:v>
                </c:pt>
                <c:pt idx="46">
                  <c:v>5.8658596837945005</c:v>
                </c:pt>
                <c:pt idx="47">
                  <c:v>5.1530076581028004</c:v>
                </c:pt>
                <c:pt idx="48">
                  <c:v>5.0833745059289006</c:v>
                </c:pt>
                <c:pt idx="49">
                  <c:v>5.2414772727273</c:v>
                </c:pt>
                <c:pt idx="50">
                  <c:v>5.6385869565216993</c:v>
                </c:pt>
                <c:pt idx="51">
                  <c:v>5.0297986660078999</c:v>
                </c:pt>
                <c:pt idx="52">
                  <c:v>5.0846096837944996</c:v>
                </c:pt>
                <c:pt idx="53">
                  <c:v>4.7770503952569001</c:v>
                </c:pt>
                <c:pt idx="54">
                  <c:v>5.8056447628457999</c:v>
                </c:pt>
                <c:pt idx="55">
                  <c:v>5.3344244071146001</c:v>
                </c:pt>
                <c:pt idx="56">
                  <c:v>4.6062870553360007</c:v>
                </c:pt>
                <c:pt idx="57">
                  <c:v>4.9922801383399005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B9C-4F02-A978-A444F04DEF61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Stability!$AG$271:$AG$328</c:f>
              <c:numCache>
                <c:formatCode>General</c:formatCode>
                <c:ptCount val="58"/>
                <c:pt idx="0">
                  <c:v>7.7196716327150998</c:v>
                </c:pt>
                <c:pt idx="1">
                  <c:v>7.841289145637</c:v>
                </c:pt>
                <c:pt idx="2">
                  <c:v>7.7774399513530001</c:v>
                </c:pt>
                <c:pt idx="3">
                  <c:v>7.7191350848639999</c:v>
                </c:pt>
                <c:pt idx="4">
                  <c:v>7.8108847674064998</c:v>
                </c:pt>
                <c:pt idx="5">
                  <c:v>7.8291273943448001</c:v>
                </c:pt>
                <c:pt idx="6">
                  <c:v>7.6983885679538</c:v>
                </c:pt>
                <c:pt idx="7">
                  <c:v>7.8473700212830995</c:v>
                </c:pt>
                <c:pt idx="8">
                  <c:v>7.7591973244146999</c:v>
                </c:pt>
                <c:pt idx="9">
                  <c:v>7.8511824452721006</c:v>
                </c:pt>
                <c:pt idx="10">
                  <c:v>9.2084766456370009</c:v>
                </c:pt>
                <c:pt idx="11">
                  <c:v>8.5163019724839994</c:v>
                </c:pt>
                <c:pt idx="12">
                  <c:v>8.2067236432045991</c:v>
                </c:pt>
                <c:pt idx="13">
                  <c:v>8.0143921974764005</c:v>
                </c:pt>
                <c:pt idx="14">
                  <c:v>7.7791264442079999</c:v>
                </c:pt>
                <c:pt idx="15">
                  <c:v>7.5731367816965998</c:v>
                </c:pt>
                <c:pt idx="16">
                  <c:v>7.4330391076315001</c:v>
                </c:pt>
                <c:pt idx="17">
                  <c:v>7.3098241771814996</c:v>
                </c:pt>
                <c:pt idx="18">
                  <c:v>7.2746678340308</c:v>
                </c:pt>
                <c:pt idx="19">
                  <c:v>8.7647894734342007</c:v>
                </c:pt>
                <c:pt idx="20">
                  <c:v>7.2504109341745</c:v>
                </c:pt>
                <c:pt idx="21">
                  <c:v>6.4362575563822002</c:v>
                </c:pt>
                <c:pt idx="22">
                  <c:v>5.6725187176953007</c:v>
                </c:pt>
                <c:pt idx="23">
                  <c:v>5.7147199294737998</c:v>
                </c:pt>
                <c:pt idx="24">
                  <c:v>5.6274067803998999</c:v>
                </c:pt>
                <c:pt idx="25">
                  <c:v>5.5068148563393002</c:v>
                </c:pt>
                <c:pt idx="26">
                  <c:v>5.4167656392519996</c:v>
                </c:pt>
                <c:pt idx="27">
                  <c:v>5.3644228813066999</c:v>
                </c:pt>
                <c:pt idx="28">
                  <c:v>5.3024523031316999</c:v>
                </c:pt>
                <c:pt idx="29">
                  <c:v>5.3196260261477999</c:v>
                </c:pt>
                <c:pt idx="30">
                  <c:v>5.2638589331864001</c:v>
                </c:pt>
                <c:pt idx="31">
                  <c:v>5.3306885995504993</c:v>
                </c:pt>
                <c:pt idx="32">
                  <c:v>5.2553185305743</c:v>
                </c:pt>
                <c:pt idx="33">
                  <c:v>5.3051126862268001</c:v>
                </c:pt>
                <c:pt idx="34">
                  <c:v>5.2943226949681002</c:v>
                </c:pt>
                <c:pt idx="35">
                  <c:v>5.3378300537776999</c:v>
                </c:pt>
                <c:pt idx="36">
                  <c:v>5.2938416882031003</c:v>
                </c:pt>
                <c:pt idx="37">
                  <c:v>5.3102112880725008</c:v>
                </c:pt>
                <c:pt idx="38">
                  <c:v>5.2162927086500002</c:v>
                </c:pt>
                <c:pt idx="39">
                  <c:v>5.2603553036636992</c:v>
                </c:pt>
                <c:pt idx="40">
                  <c:v>5.2949996674521005</c:v>
                </c:pt>
                <c:pt idx="41">
                  <c:v>5.3032242892976997</c:v>
                </c:pt>
                <c:pt idx="42">
                  <c:v>5.3584213001671994</c:v>
                </c:pt>
                <c:pt idx="43">
                  <c:v>5.3764749476866003</c:v>
                </c:pt>
                <c:pt idx="44">
                  <c:v>5.4331538692552002</c:v>
                </c:pt>
                <c:pt idx="45">
                  <c:v>5.4084260927690995</c:v>
                </c:pt>
                <c:pt idx="46">
                  <c:v>5.3935823008512997</c:v>
                </c:pt>
                <c:pt idx="47">
                  <c:v>5.3792589882942998</c:v>
                </c:pt>
                <c:pt idx="48">
                  <c:v>5.2819531012466001</c:v>
                </c:pt>
                <c:pt idx="49">
                  <c:v>5.2853439020219</c:v>
                </c:pt>
                <c:pt idx="50">
                  <c:v>5.2978534546229996</c:v>
                </c:pt>
                <c:pt idx="51">
                  <c:v>5.2405152591973003</c:v>
                </c:pt>
                <c:pt idx="52">
                  <c:v>5.2628083100829004</c:v>
                </c:pt>
                <c:pt idx="53">
                  <c:v>5.0788435409699</c:v>
                </c:pt>
                <c:pt idx="54">
                  <c:v>5.0830051635279005</c:v>
                </c:pt>
                <c:pt idx="55">
                  <c:v>5.0901558746028002</c:v>
                </c:pt>
                <c:pt idx="56">
                  <c:v>5.0318473985254002</c:v>
                </c:pt>
                <c:pt idx="57">
                  <c:v>5.1260534641988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B9C-4F02-A978-A444F04DEF61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Stability!$AH$271:$AH$328</c:f>
              <c:numCache>
                <c:formatCode>General</c:formatCode>
                <c:ptCount val="58"/>
                <c:pt idx="0">
                  <c:v>7.4308300395256994</c:v>
                </c:pt>
                <c:pt idx="1">
                  <c:v>7.5889328063240997</c:v>
                </c:pt>
                <c:pt idx="2">
                  <c:v>7.4308300395256994</c:v>
                </c:pt>
                <c:pt idx="3">
                  <c:v>7.4308300395256994</c:v>
                </c:pt>
                <c:pt idx="4">
                  <c:v>7.5889328063240997</c:v>
                </c:pt>
                <c:pt idx="5">
                  <c:v>7.5889328063240997</c:v>
                </c:pt>
                <c:pt idx="6">
                  <c:v>7.4308300395256994</c:v>
                </c:pt>
                <c:pt idx="7">
                  <c:v>7.4308300395256994</c:v>
                </c:pt>
                <c:pt idx="8">
                  <c:v>7.4308300395256994</c:v>
                </c:pt>
                <c:pt idx="9">
                  <c:v>7.3733942687746996</c:v>
                </c:pt>
                <c:pt idx="10">
                  <c:v>8.7493824110671987</c:v>
                </c:pt>
                <c:pt idx="11">
                  <c:v>8.1101778656126005</c:v>
                </c:pt>
                <c:pt idx="12">
                  <c:v>7.6791007905137993</c:v>
                </c:pt>
                <c:pt idx="13">
                  <c:v>7.5074110671936998</c:v>
                </c:pt>
                <c:pt idx="14">
                  <c:v>7.3678359683794001</c:v>
                </c:pt>
                <c:pt idx="15">
                  <c:v>7.1770009881423</c:v>
                </c:pt>
                <c:pt idx="16">
                  <c:v>7.0355731225296001</c:v>
                </c:pt>
                <c:pt idx="17">
                  <c:v>6.8033596837945005</c:v>
                </c:pt>
                <c:pt idx="18">
                  <c:v>6.8135499011857998</c:v>
                </c:pt>
                <c:pt idx="19">
                  <c:v>8.3745059288538002</c:v>
                </c:pt>
                <c:pt idx="20">
                  <c:v>6.8404150197627995</c:v>
                </c:pt>
                <c:pt idx="21">
                  <c:v>5.7682806324111002</c:v>
                </c:pt>
                <c:pt idx="22">
                  <c:v>5.2853260869565002</c:v>
                </c:pt>
                <c:pt idx="23">
                  <c:v>5.3192934782608994</c:v>
                </c:pt>
                <c:pt idx="24">
                  <c:v>5.2956707015809998</c:v>
                </c:pt>
                <c:pt idx="25">
                  <c:v>5.1469861660078999</c:v>
                </c:pt>
                <c:pt idx="26">
                  <c:v>5.0895503952569001</c:v>
                </c:pt>
                <c:pt idx="27">
                  <c:v>4.9343811758893006</c:v>
                </c:pt>
                <c:pt idx="28">
                  <c:v>4.7764328063240997</c:v>
                </c:pt>
                <c:pt idx="29">
                  <c:v>5.0237771739130004</c:v>
                </c:pt>
                <c:pt idx="30">
                  <c:v>5.0111166007905004</c:v>
                </c:pt>
                <c:pt idx="31">
                  <c:v>4.9996912055336002</c:v>
                </c:pt>
                <c:pt idx="32">
                  <c:v>5.0089550395257003</c:v>
                </c:pt>
                <c:pt idx="33">
                  <c:v>4.9419466403162007</c:v>
                </c:pt>
                <c:pt idx="34">
                  <c:v>4.9366971343873995</c:v>
                </c:pt>
                <c:pt idx="35">
                  <c:v>4.9028841403161998</c:v>
                </c:pt>
                <c:pt idx="36">
                  <c:v>4.7829174901185993</c:v>
                </c:pt>
                <c:pt idx="37">
                  <c:v>4.9190958498024004</c:v>
                </c:pt>
                <c:pt idx="38">
                  <c:v>4.7714920948616992</c:v>
                </c:pt>
                <c:pt idx="39">
                  <c:v>4.9221837944663998</c:v>
                </c:pt>
                <c:pt idx="40">
                  <c:v>4.9215662055336002</c:v>
                </c:pt>
                <c:pt idx="41">
                  <c:v>4.7764328063240997</c:v>
                </c:pt>
                <c:pt idx="42">
                  <c:v>5.0901679841896996</c:v>
                </c:pt>
                <c:pt idx="43">
                  <c:v>5.0058670948617001</c:v>
                </c:pt>
                <c:pt idx="44">
                  <c:v>5.1525444664032003</c:v>
                </c:pt>
                <c:pt idx="45">
                  <c:v>5.0302618577075</c:v>
                </c:pt>
                <c:pt idx="46">
                  <c:v>5.0423048418971996</c:v>
                </c:pt>
                <c:pt idx="47">
                  <c:v>4.9380867094861998</c:v>
                </c:pt>
                <c:pt idx="48">
                  <c:v>5.0012351778656008</c:v>
                </c:pt>
                <c:pt idx="49">
                  <c:v>4.9400938735178004</c:v>
                </c:pt>
                <c:pt idx="50">
                  <c:v>4.8551753952569001</c:v>
                </c:pt>
                <c:pt idx="51">
                  <c:v>4.9075160573123</c:v>
                </c:pt>
                <c:pt idx="52">
                  <c:v>4.7634634387352</c:v>
                </c:pt>
                <c:pt idx="53">
                  <c:v>4.7134387351778999</c:v>
                </c:pt>
                <c:pt idx="54">
                  <c:v>4.7724184782609003</c:v>
                </c:pt>
                <c:pt idx="55">
                  <c:v>4.7007781620552995</c:v>
                </c:pt>
                <c:pt idx="56">
                  <c:v>4.6062870553360007</c:v>
                </c:pt>
                <c:pt idx="57">
                  <c:v>4.7687129446640002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EB9C-4F02-A978-A444F04DEF61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Stability!$AI$271:$AI$328</c:f>
              <c:numCache>
                <c:formatCode>General</c:formatCode>
                <c:ptCount val="58"/>
                <c:pt idx="0">
                  <c:v>8.3794466403161998</c:v>
                </c:pt>
                <c:pt idx="1">
                  <c:v>8.2213438735178013</c:v>
                </c:pt>
                <c:pt idx="2">
                  <c:v>8.2213438735178013</c:v>
                </c:pt>
                <c:pt idx="3">
                  <c:v>8.2213438735178013</c:v>
                </c:pt>
                <c:pt idx="4">
                  <c:v>8.2213438735178013</c:v>
                </c:pt>
                <c:pt idx="5">
                  <c:v>8.5375494071145983</c:v>
                </c:pt>
                <c:pt idx="6">
                  <c:v>8.2213438735178013</c:v>
                </c:pt>
                <c:pt idx="7">
                  <c:v>8.3794466403161998</c:v>
                </c:pt>
                <c:pt idx="8">
                  <c:v>8.3794466403161998</c:v>
                </c:pt>
                <c:pt idx="9">
                  <c:v>8.2417243083003999</c:v>
                </c:pt>
                <c:pt idx="10">
                  <c:v>9.8585721343873995</c:v>
                </c:pt>
                <c:pt idx="11">
                  <c:v>9.3916749011857998</c:v>
                </c:pt>
                <c:pt idx="12">
                  <c:v>8.7154150197627995</c:v>
                </c:pt>
                <c:pt idx="13">
                  <c:v>8.6258646245059012</c:v>
                </c:pt>
                <c:pt idx="14">
                  <c:v>8.5943675889328013</c:v>
                </c:pt>
                <c:pt idx="15">
                  <c:v>8.1163537549407003</c:v>
                </c:pt>
                <c:pt idx="16">
                  <c:v>7.8310276679842001</c:v>
                </c:pt>
                <c:pt idx="17">
                  <c:v>12.030941205533999</c:v>
                </c:pt>
                <c:pt idx="18">
                  <c:v>10.971467391304</c:v>
                </c:pt>
                <c:pt idx="19">
                  <c:v>9.1727396245058994</c:v>
                </c:pt>
                <c:pt idx="20">
                  <c:v>7.9588685770751004</c:v>
                </c:pt>
                <c:pt idx="21">
                  <c:v>7.4740612648221001</c:v>
                </c:pt>
                <c:pt idx="22">
                  <c:v>6.0517539525692001</c:v>
                </c:pt>
                <c:pt idx="23">
                  <c:v>6.2166501976284998</c:v>
                </c:pt>
                <c:pt idx="24">
                  <c:v>6.2081583498023996</c:v>
                </c:pt>
                <c:pt idx="25">
                  <c:v>5.9645195158102995</c:v>
                </c:pt>
                <c:pt idx="26">
                  <c:v>6.0218008893280999</c:v>
                </c:pt>
                <c:pt idx="27">
                  <c:v>5.8658596837945005</c:v>
                </c:pt>
                <c:pt idx="28">
                  <c:v>5.8105854743082999</c:v>
                </c:pt>
                <c:pt idx="29">
                  <c:v>5.7858819169959999</c:v>
                </c:pt>
                <c:pt idx="30">
                  <c:v>5.6429100790513997</c:v>
                </c:pt>
                <c:pt idx="31">
                  <c:v>5.7278285573123</c:v>
                </c:pt>
                <c:pt idx="32">
                  <c:v>5.8016304347826004</c:v>
                </c:pt>
                <c:pt idx="33">
                  <c:v>5.7281373517787006</c:v>
                </c:pt>
                <c:pt idx="34">
                  <c:v>6.1959609683793992</c:v>
                </c:pt>
                <c:pt idx="35">
                  <c:v>5.9839735671936998</c:v>
                </c:pt>
                <c:pt idx="36">
                  <c:v>6.1916378458498</c:v>
                </c:pt>
                <c:pt idx="37">
                  <c:v>6.0641057312253004</c:v>
                </c:pt>
                <c:pt idx="38">
                  <c:v>5.7512969367588997</c:v>
                </c:pt>
                <c:pt idx="39">
                  <c:v>5.8720355731225</c:v>
                </c:pt>
                <c:pt idx="40">
                  <c:v>5.9597332015809998</c:v>
                </c:pt>
                <c:pt idx="41">
                  <c:v>5.7225790513834003</c:v>
                </c:pt>
                <c:pt idx="42">
                  <c:v>5.7997776679842001</c:v>
                </c:pt>
                <c:pt idx="43">
                  <c:v>5.7204174901186002</c:v>
                </c:pt>
                <c:pt idx="44">
                  <c:v>6.0384757905138002</c:v>
                </c:pt>
                <c:pt idx="45">
                  <c:v>6.0719799901186002</c:v>
                </c:pt>
                <c:pt idx="46">
                  <c:v>6.2980175395256994</c:v>
                </c:pt>
                <c:pt idx="47">
                  <c:v>5.9760993083003999</c:v>
                </c:pt>
                <c:pt idx="48">
                  <c:v>5.9566452569169996</c:v>
                </c:pt>
                <c:pt idx="49">
                  <c:v>5.7191823122530003</c:v>
                </c:pt>
                <c:pt idx="50">
                  <c:v>6.0390933794465997</c:v>
                </c:pt>
                <c:pt idx="51">
                  <c:v>5.7500617588932998</c:v>
                </c:pt>
                <c:pt idx="52">
                  <c:v>5.9782608695652</c:v>
                </c:pt>
                <c:pt idx="53">
                  <c:v>5.7407979249011998</c:v>
                </c:pt>
                <c:pt idx="54">
                  <c:v>5.8056447628457999</c:v>
                </c:pt>
                <c:pt idx="55">
                  <c:v>5.9532485177865997</c:v>
                </c:pt>
                <c:pt idx="56">
                  <c:v>5.5629323122530003</c:v>
                </c:pt>
                <c:pt idx="57">
                  <c:v>5.6416749011857998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EB9C-4F02-A978-A444F04DEF61}"/>
            </c:ext>
          </c:extLst>
        </c:ser>
        <c:ser>
          <c:idx val="4"/>
          <c:order val="4"/>
          <c:tx>
            <c:v>TA=25, VIN=3.6V,vpp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Stability!$AF$332:$AF$389</c:f>
              <c:numCache>
                <c:formatCode>General</c:formatCode>
                <c:ptCount val="58"/>
                <c:pt idx="0">
                  <c:v>8.6956521739130004</c:v>
                </c:pt>
                <c:pt idx="1">
                  <c:v>8.6956521739130004</c:v>
                </c:pt>
                <c:pt idx="2">
                  <c:v>8.8537549407115002</c:v>
                </c:pt>
                <c:pt idx="3">
                  <c:v>8.8537549407115002</c:v>
                </c:pt>
                <c:pt idx="4">
                  <c:v>8.8537549407115002</c:v>
                </c:pt>
                <c:pt idx="5">
                  <c:v>8.6956521739130004</c:v>
                </c:pt>
                <c:pt idx="6">
                  <c:v>9.1699604743083007</c:v>
                </c:pt>
                <c:pt idx="7">
                  <c:v>8.6956521739130004</c:v>
                </c:pt>
                <c:pt idx="8">
                  <c:v>8.8537549407115002</c:v>
                </c:pt>
                <c:pt idx="9">
                  <c:v>8.6956521739130004</c:v>
                </c:pt>
                <c:pt idx="10">
                  <c:v>10.019145256917</c:v>
                </c:pt>
                <c:pt idx="11">
                  <c:v>9.5865242094861998</c:v>
                </c:pt>
                <c:pt idx="12">
                  <c:v>9.5625926383399005</c:v>
                </c:pt>
                <c:pt idx="13">
                  <c:v>9.0643527667984003</c:v>
                </c:pt>
                <c:pt idx="14">
                  <c:v>8.5758399209486011</c:v>
                </c:pt>
                <c:pt idx="15">
                  <c:v>8.9192193675888998</c:v>
                </c:pt>
                <c:pt idx="16">
                  <c:v>8.2781620553360007</c:v>
                </c:pt>
                <c:pt idx="17">
                  <c:v>14.686264822134001</c:v>
                </c:pt>
                <c:pt idx="18">
                  <c:v>8.0186203063241006</c:v>
                </c:pt>
                <c:pt idx="19">
                  <c:v>11.348196640315999</c:v>
                </c:pt>
                <c:pt idx="20">
                  <c:v>9.37114006917</c:v>
                </c:pt>
                <c:pt idx="21">
                  <c:v>8.3922616106719001</c:v>
                </c:pt>
                <c:pt idx="22">
                  <c:v>7.0343379446639993</c:v>
                </c:pt>
                <c:pt idx="23">
                  <c:v>6.8669713438735007</c:v>
                </c:pt>
                <c:pt idx="24">
                  <c:v>6.7107213438734998</c:v>
                </c:pt>
                <c:pt idx="25">
                  <c:v>7.1280570652174005</c:v>
                </c:pt>
                <c:pt idx="26">
                  <c:v>7.0368083003953004</c:v>
                </c:pt>
                <c:pt idx="27">
                  <c:v>6.8070652173912993</c:v>
                </c:pt>
                <c:pt idx="28">
                  <c:v>7.0604310770750995</c:v>
                </c:pt>
                <c:pt idx="29">
                  <c:v>7.1322257905138002</c:v>
                </c:pt>
                <c:pt idx="30">
                  <c:v>7.0432929841896996</c:v>
                </c:pt>
                <c:pt idx="31">
                  <c:v>7.5092638339921001</c:v>
                </c:pt>
                <c:pt idx="32">
                  <c:v>7.1715970849802</c:v>
                </c:pt>
                <c:pt idx="33">
                  <c:v>7.3906867588932998</c:v>
                </c:pt>
                <c:pt idx="34">
                  <c:v>7.3934659090909003</c:v>
                </c:pt>
                <c:pt idx="35">
                  <c:v>7.5009263833992001</c:v>
                </c:pt>
                <c:pt idx="36">
                  <c:v>6.8038228754940997</c:v>
                </c:pt>
                <c:pt idx="37">
                  <c:v>6.8200345849802</c:v>
                </c:pt>
                <c:pt idx="38">
                  <c:v>6.6866353754940997</c:v>
                </c:pt>
                <c:pt idx="39">
                  <c:v>7.0479249011857998</c:v>
                </c:pt>
                <c:pt idx="40">
                  <c:v>7.1692811264822005</c:v>
                </c:pt>
                <c:pt idx="41">
                  <c:v>7.0428297924901004</c:v>
                </c:pt>
                <c:pt idx="42">
                  <c:v>7.0335659584980004</c:v>
                </c:pt>
                <c:pt idx="43">
                  <c:v>6.8028964920948995</c:v>
                </c:pt>
                <c:pt idx="44">
                  <c:v>6.7009943181818006</c:v>
                </c:pt>
                <c:pt idx="45">
                  <c:v>6.7964118083003999</c:v>
                </c:pt>
                <c:pt idx="46">
                  <c:v>7.0377346837944996</c:v>
                </c:pt>
                <c:pt idx="47">
                  <c:v>7.0622838438734998</c:v>
                </c:pt>
                <c:pt idx="48">
                  <c:v>6.8019701086957003</c:v>
                </c:pt>
                <c:pt idx="49">
                  <c:v>7.0562623517786998</c:v>
                </c:pt>
                <c:pt idx="50">
                  <c:v>6.9029458992094996</c:v>
                </c:pt>
                <c:pt idx="51">
                  <c:v>6.5944602272727</c:v>
                </c:pt>
                <c:pt idx="52">
                  <c:v>6.9034090909090997</c:v>
                </c:pt>
                <c:pt idx="53">
                  <c:v>6.796875</c:v>
                </c:pt>
                <c:pt idx="54">
                  <c:v>6.6787611166007999</c:v>
                </c:pt>
                <c:pt idx="55">
                  <c:v>6.9279582509880999</c:v>
                </c:pt>
                <c:pt idx="56">
                  <c:v>7.0335659584980004</c:v>
                </c:pt>
                <c:pt idx="57">
                  <c:v>6.8121603260869996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EB9C-4F02-A978-A444F04DEF61}"/>
            </c:ext>
          </c:extLst>
        </c:ser>
        <c:ser>
          <c:idx val="5"/>
          <c:order val="5"/>
          <c:tx>
            <c:v>TA=25, VIN=3.6V,mean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Stability!$AG$332:$AG$389</c:f>
              <c:numCache>
                <c:formatCode>General</c:formatCode>
                <c:ptCount val="58"/>
                <c:pt idx="0">
                  <c:v>8.6774095469747987</c:v>
                </c:pt>
                <c:pt idx="1">
                  <c:v>8.7078139252052011</c:v>
                </c:pt>
                <c:pt idx="2">
                  <c:v>8.8289545067038997</c:v>
                </c:pt>
                <c:pt idx="3">
                  <c:v>8.8203101246578992</c:v>
                </c:pt>
                <c:pt idx="4">
                  <c:v>8.8203101246578992</c:v>
                </c:pt>
                <c:pt idx="5">
                  <c:v>8.8475548322095996</c:v>
                </c:pt>
                <c:pt idx="6">
                  <c:v>8.9157560257305004</c:v>
                </c:pt>
                <c:pt idx="7">
                  <c:v>8.7545532046811001</c:v>
                </c:pt>
                <c:pt idx="8">
                  <c:v>8.7473396169047994</c:v>
                </c:pt>
                <c:pt idx="9">
                  <c:v>8.8051079355427007</c:v>
                </c:pt>
                <c:pt idx="10">
                  <c:v>10.02796965263</c:v>
                </c:pt>
                <c:pt idx="11">
                  <c:v>9.8316149713058998</c:v>
                </c:pt>
                <c:pt idx="12">
                  <c:v>9.4865371551003008</c:v>
                </c:pt>
                <c:pt idx="13">
                  <c:v>9.1819610749437999</c:v>
                </c:pt>
                <c:pt idx="14">
                  <c:v>8.9724652212664004</c:v>
                </c:pt>
                <c:pt idx="15">
                  <c:v>8.7724113522347</c:v>
                </c:pt>
                <c:pt idx="16">
                  <c:v>9.3229443789906004</c:v>
                </c:pt>
                <c:pt idx="17">
                  <c:v>9.5846833193979997</c:v>
                </c:pt>
                <c:pt idx="18">
                  <c:v>11.412649916686</c:v>
                </c:pt>
                <c:pt idx="19">
                  <c:v>11.394349303457</c:v>
                </c:pt>
                <c:pt idx="20">
                  <c:v>9.6712051535421004</c:v>
                </c:pt>
                <c:pt idx="21">
                  <c:v>8.3846159784508991</c:v>
                </c:pt>
                <c:pt idx="22">
                  <c:v>6.7935732745515001</c:v>
                </c:pt>
                <c:pt idx="23">
                  <c:v>6.8507952645180996</c:v>
                </c:pt>
                <c:pt idx="24">
                  <c:v>6.7930665349143995</c:v>
                </c:pt>
                <c:pt idx="25">
                  <c:v>6.8036775604511002</c:v>
                </c:pt>
                <c:pt idx="26">
                  <c:v>6.7884558096953995</c:v>
                </c:pt>
                <c:pt idx="27">
                  <c:v>6.8908672848889996</c:v>
                </c:pt>
                <c:pt idx="28">
                  <c:v>7.0556175162753005</c:v>
                </c:pt>
                <c:pt idx="29">
                  <c:v>7.0782728650426003</c:v>
                </c:pt>
                <c:pt idx="30">
                  <c:v>7.1702431400122002</c:v>
                </c:pt>
                <c:pt idx="31">
                  <c:v>7.2636723291094993</c:v>
                </c:pt>
                <c:pt idx="32">
                  <c:v>7.3487996977446999</c:v>
                </c:pt>
                <c:pt idx="33">
                  <c:v>7.3384797098282002</c:v>
                </c:pt>
                <c:pt idx="34">
                  <c:v>7.3180191072514003</c:v>
                </c:pt>
                <c:pt idx="35">
                  <c:v>7.1491277464543002</c:v>
                </c:pt>
                <c:pt idx="36">
                  <c:v>7.2303951842594998</c:v>
                </c:pt>
                <c:pt idx="37">
                  <c:v>7.0896299692156006</c:v>
                </c:pt>
                <c:pt idx="38">
                  <c:v>6.9289558946487997</c:v>
                </c:pt>
                <c:pt idx="39">
                  <c:v>6.9421537142525001</c:v>
                </c:pt>
                <c:pt idx="40">
                  <c:v>6.9307195861204001</c:v>
                </c:pt>
                <c:pt idx="41">
                  <c:v>6.9337125171024994</c:v>
                </c:pt>
                <c:pt idx="42">
                  <c:v>6.8957931504637004</c:v>
                </c:pt>
                <c:pt idx="43">
                  <c:v>6.8610715880586994</c:v>
                </c:pt>
                <c:pt idx="44">
                  <c:v>6.9166781707742002</c:v>
                </c:pt>
                <c:pt idx="45">
                  <c:v>6.9560526090757007</c:v>
                </c:pt>
                <c:pt idx="46">
                  <c:v>6.8853178920264995</c:v>
                </c:pt>
                <c:pt idx="47">
                  <c:v>6.9244664981757005</c:v>
                </c:pt>
                <c:pt idx="48">
                  <c:v>6.9093397611021006</c:v>
                </c:pt>
                <c:pt idx="49">
                  <c:v>6.8967881742618005</c:v>
                </c:pt>
                <c:pt idx="50">
                  <c:v>6.8661448645664001</c:v>
                </c:pt>
                <c:pt idx="51">
                  <c:v>6.9182223177638003</c:v>
                </c:pt>
                <c:pt idx="52">
                  <c:v>6.9351911675281004</c:v>
                </c:pt>
                <c:pt idx="53">
                  <c:v>6.9235987996977002</c:v>
                </c:pt>
                <c:pt idx="54">
                  <c:v>6.9556161399742003</c:v>
                </c:pt>
                <c:pt idx="55">
                  <c:v>6.9498351512617997</c:v>
                </c:pt>
                <c:pt idx="56">
                  <c:v>6.9168238351323001</c:v>
                </c:pt>
                <c:pt idx="57">
                  <c:v>6.9868726721648002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EB9C-4F02-A978-A444F04DEF61}"/>
            </c:ext>
          </c:extLst>
        </c:ser>
        <c:ser>
          <c:idx val="6"/>
          <c:order val="6"/>
          <c:tx>
            <c:v>TA=25, VIN=3.6V,min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Stability!$AH$332:$AH$389</c:f>
              <c:numCache>
                <c:formatCode>General</c:formatCode>
                <c:ptCount val="58"/>
                <c:pt idx="0">
                  <c:v>8.3794466403161998</c:v>
                </c:pt>
                <c:pt idx="1">
                  <c:v>8.3794466403161998</c:v>
                </c:pt>
                <c:pt idx="2">
                  <c:v>8.5375494071145983</c:v>
                </c:pt>
                <c:pt idx="3">
                  <c:v>8.3794466403161998</c:v>
                </c:pt>
                <c:pt idx="4">
                  <c:v>8.5375494071145983</c:v>
                </c:pt>
                <c:pt idx="5">
                  <c:v>8.5375494071145983</c:v>
                </c:pt>
                <c:pt idx="6">
                  <c:v>8.5375494071145983</c:v>
                </c:pt>
                <c:pt idx="7">
                  <c:v>8.3794466403161998</c:v>
                </c:pt>
                <c:pt idx="8">
                  <c:v>8.3794466403161998</c:v>
                </c:pt>
                <c:pt idx="9">
                  <c:v>8.3794466403161998</c:v>
                </c:pt>
                <c:pt idx="10">
                  <c:v>9.5528656126481994</c:v>
                </c:pt>
                <c:pt idx="11">
                  <c:v>9.3557003458497991</c:v>
                </c:pt>
                <c:pt idx="12">
                  <c:v>8.942687747035599</c:v>
                </c:pt>
                <c:pt idx="13">
                  <c:v>8.774085968379401</c:v>
                </c:pt>
                <c:pt idx="14">
                  <c:v>8.4344120553360007</c:v>
                </c:pt>
                <c:pt idx="15">
                  <c:v>8.3010128458497991</c:v>
                </c:pt>
                <c:pt idx="16">
                  <c:v>8.2713685770751013</c:v>
                </c:pt>
                <c:pt idx="17">
                  <c:v>7.8078680830040001</c:v>
                </c:pt>
                <c:pt idx="18">
                  <c:v>7.7754446640315997</c:v>
                </c:pt>
                <c:pt idx="19">
                  <c:v>10.756855237154001</c:v>
                </c:pt>
                <c:pt idx="20">
                  <c:v>9.1974431818182012</c:v>
                </c:pt>
                <c:pt idx="21">
                  <c:v>7.6048357213439006</c:v>
                </c:pt>
                <c:pt idx="22">
                  <c:v>6.5186511857707998</c:v>
                </c:pt>
                <c:pt idx="23">
                  <c:v>6.3803112648220992</c:v>
                </c:pt>
                <c:pt idx="24">
                  <c:v>6.4130434782609003</c:v>
                </c:pt>
                <c:pt idx="25">
                  <c:v>6.4564291007904995</c:v>
                </c:pt>
                <c:pt idx="26">
                  <c:v>6.2433609189723001</c:v>
                </c:pt>
                <c:pt idx="27">
                  <c:v>6.5713006422925</c:v>
                </c:pt>
                <c:pt idx="28">
                  <c:v>6.7014575098813998</c:v>
                </c:pt>
                <c:pt idx="29">
                  <c:v>6.6889513339921001</c:v>
                </c:pt>
                <c:pt idx="30">
                  <c:v>6.7987277667984003</c:v>
                </c:pt>
                <c:pt idx="31">
                  <c:v>6.8028964920948995</c:v>
                </c:pt>
                <c:pt idx="32">
                  <c:v>6.9390748517786998</c:v>
                </c:pt>
                <c:pt idx="33">
                  <c:v>6.9024827075099005</c:v>
                </c:pt>
                <c:pt idx="34">
                  <c:v>6.9149888833991993</c:v>
                </c:pt>
                <c:pt idx="35">
                  <c:v>6.796875</c:v>
                </c:pt>
                <c:pt idx="36">
                  <c:v>6.8038228754940997</c:v>
                </c:pt>
                <c:pt idx="37">
                  <c:v>6.8047492588932998</c:v>
                </c:pt>
                <c:pt idx="38">
                  <c:v>6.4633769762846001</c:v>
                </c:pt>
                <c:pt idx="39">
                  <c:v>6.5555521245058994</c:v>
                </c:pt>
                <c:pt idx="40">
                  <c:v>6.5726902173913002</c:v>
                </c:pt>
                <c:pt idx="41">
                  <c:v>6.5555521245058994</c:v>
                </c:pt>
                <c:pt idx="42">
                  <c:v>6.4758831521738998</c:v>
                </c:pt>
                <c:pt idx="43">
                  <c:v>6.5629631916996001</c:v>
                </c:pt>
                <c:pt idx="44">
                  <c:v>6.5657423418971996</c:v>
                </c:pt>
                <c:pt idx="45">
                  <c:v>6.6764451581028004</c:v>
                </c:pt>
                <c:pt idx="46">
                  <c:v>6.4434597332015997</c:v>
                </c:pt>
                <c:pt idx="47">
                  <c:v>6.4656929347825995</c:v>
                </c:pt>
                <c:pt idx="48">
                  <c:v>6.5634263833992001</c:v>
                </c:pt>
                <c:pt idx="49">
                  <c:v>6.4610610177865997</c:v>
                </c:pt>
                <c:pt idx="50">
                  <c:v>6.5722270256917001</c:v>
                </c:pt>
                <c:pt idx="51">
                  <c:v>6.5796380928854008</c:v>
                </c:pt>
                <c:pt idx="52">
                  <c:v>6.5782485177865997</c:v>
                </c:pt>
                <c:pt idx="53">
                  <c:v>6.5750061758892997</c:v>
                </c:pt>
                <c:pt idx="54">
                  <c:v>6.5810276679842001</c:v>
                </c:pt>
                <c:pt idx="55">
                  <c:v>6.5652791501976004</c:v>
                </c:pt>
                <c:pt idx="56">
                  <c:v>6.5736166007904995</c:v>
                </c:pt>
                <c:pt idx="57">
                  <c:v>6.5638895750988002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EB9C-4F02-A978-A444F04DEF61}"/>
            </c:ext>
          </c:extLst>
        </c:ser>
        <c:ser>
          <c:idx val="7"/>
          <c:order val="7"/>
          <c:tx>
            <c:v>TA=25, VIN=3.6V,max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Stability!$AI$332:$AI$389</c:f>
              <c:numCache>
                <c:formatCode>General</c:formatCode>
                <c:ptCount val="58"/>
                <c:pt idx="0">
                  <c:v>9.3280632411066993</c:v>
                </c:pt>
                <c:pt idx="1">
                  <c:v>9.3280632411066993</c:v>
                </c:pt>
                <c:pt idx="2">
                  <c:v>9.3280632411066993</c:v>
                </c:pt>
                <c:pt idx="3">
                  <c:v>9.3280632411066993</c:v>
                </c:pt>
                <c:pt idx="4">
                  <c:v>9.1699604743083007</c:v>
                </c:pt>
                <c:pt idx="5">
                  <c:v>9.6442687747036011</c:v>
                </c:pt>
                <c:pt idx="6">
                  <c:v>9.4861660079050996</c:v>
                </c:pt>
                <c:pt idx="7">
                  <c:v>9.4861660079050996</c:v>
                </c:pt>
                <c:pt idx="8">
                  <c:v>9.1699604743083007</c:v>
                </c:pt>
                <c:pt idx="9">
                  <c:v>9.1699604743083007</c:v>
                </c:pt>
                <c:pt idx="10">
                  <c:v>10.497159090908999</c:v>
                </c:pt>
                <c:pt idx="11">
                  <c:v>10.936728013833999</c:v>
                </c:pt>
                <c:pt idx="12">
                  <c:v>9.9833250988142002</c:v>
                </c:pt>
                <c:pt idx="13">
                  <c:v>9.7202322134386989</c:v>
                </c:pt>
                <c:pt idx="14">
                  <c:v>9.3892045454544988</c:v>
                </c:pt>
                <c:pt idx="15">
                  <c:v>9.2743330039526004</c:v>
                </c:pt>
                <c:pt idx="16">
                  <c:v>15.405138339921001</c:v>
                </c:pt>
                <c:pt idx="17">
                  <c:v>15.114717144268999</c:v>
                </c:pt>
                <c:pt idx="18">
                  <c:v>15.443583250988</c:v>
                </c:pt>
                <c:pt idx="19">
                  <c:v>12.111690958497999</c:v>
                </c:pt>
                <c:pt idx="20">
                  <c:v>10.384757905138001</c:v>
                </c:pt>
                <c:pt idx="21">
                  <c:v>9.3734560276680003</c:v>
                </c:pt>
                <c:pt idx="22">
                  <c:v>7.5012351778655999</c:v>
                </c:pt>
                <c:pt idx="23">
                  <c:v>7.1893527667984003</c:v>
                </c:pt>
                <c:pt idx="24">
                  <c:v>7.3147233201580999</c:v>
                </c:pt>
                <c:pt idx="25">
                  <c:v>7.2975852272727</c:v>
                </c:pt>
                <c:pt idx="26">
                  <c:v>7.4800827569170005</c:v>
                </c:pt>
                <c:pt idx="27">
                  <c:v>7.4110671936759003</c:v>
                </c:pt>
                <c:pt idx="28">
                  <c:v>7.6463685770751004</c:v>
                </c:pt>
                <c:pt idx="29">
                  <c:v>7.6528532608696</c:v>
                </c:pt>
                <c:pt idx="30">
                  <c:v>7.7529026679842001</c:v>
                </c:pt>
                <c:pt idx="31">
                  <c:v>7.7552186264821996</c:v>
                </c:pt>
                <c:pt idx="32">
                  <c:v>7.8816699604742997</c:v>
                </c:pt>
                <c:pt idx="33">
                  <c:v>7.8673110177866006</c:v>
                </c:pt>
                <c:pt idx="34">
                  <c:v>7.8751852766798001</c:v>
                </c:pt>
                <c:pt idx="35">
                  <c:v>7.5296442687746996</c:v>
                </c:pt>
                <c:pt idx="36">
                  <c:v>7.9956151185771009</c:v>
                </c:pt>
                <c:pt idx="37">
                  <c:v>7.6283041007904995</c:v>
                </c:pt>
                <c:pt idx="38">
                  <c:v>7.6269145256916993</c:v>
                </c:pt>
                <c:pt idx="39">
                  <c:v>7.5171380928853999</c:v>
                </c:pt>
                <c:pt idx="40">
                  <c:v>7.5208436264821996</c:v>
                </c:pt>
                <c:pt idx="41">
                  <c:v>7.6250617588932998</c:v>
                </c:pt>
                <c:pt idx="42">
                  <c:v>7.3925395256917001</c:v>
                </c:pt>
                <c:pt idx="43">
                  <c:v>7.1813241106719001</c:v>
                </c:pt>
                <c:pt idx="44">
                  <c:v>7.6139451581028004</c:v>
                </c:pt>
                <c:pt idx="45">
                  <c:v>7.4129199604743006</c:v>
                </c:pt>
                <c:pt idx="46">
                  <c:v>7.5402976778655999</c:v>
                </c:pt>
                <c:pt idx="47">
                  <c:v>7.3730854743082999</c:v>
                </c:pt>
                <c:pt idx="48">
                  <c:v>7.4124567687746996</c:v>
                </c:pt>
                <c:pt idx="49">
                  <c:v>7.4036561264822005</c:v>
                </c:pt>
                <c:pt idx="50">
                  <c:v>7.7533658596837993</c:v>
                </c:pt>
                <c:pt idx="51">
                  <c:v>7.4050457015809998</c:v>
                </c:pt>
                <c:pt idx="52">
                  <c:v>7.5143589426877</c:v>
                </c:pt>
                <c:pt idx="53">
                  <c:v>7.5101902173913002</c:v>
                </c:pt>
                <c:pt idx="54">
                  <c:v>7.3879076086956994</c:v>
                </c:pt>
                <c:pt idx="55">
                  <c:v>7.4133831521738998</c:v>
                </c:pt>
                <c:pt idx="56">
                  <c:v>7.4087512351778999</c:v>
                </c:pt>
                <c:pt idx="57">
                  <c:v>7.5213068181818006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EB9C-4F02-A978-A444F04DEF61}"/>
            </c:ext>
          </c:extLst>
        </c:ser>
        <c:ser>
          <c:idx val="8"/>
          <c:order val="8"/>
          <c:tx>
            <c:v>TA=25, VIN=5V,vpp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Stability!$AF$393:$AF$450</c:f>
              <c:numCache>
                <c:formatCode>General</c:formatCode>
                <c:ptCount val="58"/>
                <c:pt idx="0">
                  <c:v>10.276679841897</c:v>
                </c:pt>
                <c:pt idx="1">
                  <c:v>10.474308300395</c:v>
                </c:pt>
                <c:pt idx="2">
                  <c:v>10.276679841897</c:v>
                </c:pt>
                <c:pt idx="3">
                  <c:v>10.671936758893001</c:v>
                </c:pt>
                <c:pt idx="4">
                  <c:v>10.474308300395</c:v>
                </c:pt>
                <c:pt idx="5">
                  <c:v>10.276679841897</c:v>
                </c:pt>
                <c:pt idx="6">
                  <c:v>10.671936758893001</c:v>
                </c:pt>
                <c:pt idx="7">
                  <c:v>10.671936758893001</c:v>
                </c:pt>
                <c:pt idx="8">
                  <c:v>10.079051383399001</c:v>
                </c:pt>
                <c:pt idx="9">
                  <c:v>10.276679841897</c:v>
                </c:pt>
                <c:pt idx="10">
                  <c:v>11.732645750988</c:v>
                </c:pt>
                <c:pt idx="11">
                  <c:v>11.294157608696</c:v>
                </c:pt>
                <c:pt idx="12">
                  <c:v>10.851037549407</c:v>
                </c:pt>
                <c:pt idx="13">
                  <c:v>11.286437747036</c:v>
                </c:pt>
                <c:pt idx="14">
                  <c:v>10.543787055336001</c:v>
                </c:pt>
                <c:pt idx="15">
                  <c:v>18.665853507904998</c:v>
                </c:pt>
                <c:pt idx="16">
                  <c:v>18.439661561264998</c:v>
                </c:pt>
                <c:pt idx="17">
                  <c:v>17.832108448616999</c:v>
                </c:pt>
                <c:pt idx="18">
                  <c:v>17.883059535573</c:v>
                </c:pt>
                <c:pt idx="19">
                  <c:v>14.846065958498</c:v>
                </c:pt>
                <c:pt idx="20">
                  <c:v>12.134850543477999</c:v>
                </c:pt>
                <c:pt idx="21">
                  <c:v>11.507225790513999</c:v>
                </c:pt>
                <c:pt idx="22">
                  <c:v>8.7713068181817988</c:v>
                </c:pt>
                <c:pt idx="23">
                  <c:v>9.9851778656126005</c:v>
                </c:pt>
                <c:pt idx="24">
                  <c:v>8.9309535573123</c:v>
                </c:pt>
                <c:pt idx="25">
                  <c:v>9.4003211462451013</c:v>
                </c:pt>
                <c:pt idx="26">
                  <c:v>9.3904397233201991</c:v>
                </c:pt>
                <c:pt idx="27">
                  <c:v>9.2372776679842001</c:v>
                </c:pt>
                <c:pt idx="28">
                  <c:v>9.0328557312253004</c:v>
                </c:pt>
                <c:pt idx="29">
                  <c:v>9.0711462450592997</c:v>
                </c:pt>
                <c:pt idx="30">
                  <c:v>9.0828804347826004</c:v>
                </c:pt>
                <c:pt idx="31">
                  <c:v>9.0748517786561003</c:v>
                </c:pt>
                <c:pt idx="32">
                  <c:v>8.9229249011857998</c:v>
                </c:pt>
                <c:pt idx="33">
                  <c:v>9.1001729249011998</c:v>
                </c:pt>
                <c:pt idx="34">
                  <c:v>9.2113389328063011</c:v>
                </c:pt>
                <c:pt idx="35">
                  <c:v>8.9198369565217011</c:v>
                </c:pt>
                <c:pt idx="36">
                  <c:v>8.7728507905138002</c:v>
                </c:pt>
                <c:pt idx="37">
                  <c:v>8.7660573122530003</c:v>
                </c:pt>
                <c:pt idx="38">
                  <c:v>9.3601778656126005</c:v>
                </c:pt>
                <c:pt idx="39">
                  <c:v>8.9093379446639993</c:v>
                </c:pt>
                <c:pt idx="40">
                  <c:v>9.0797924901185993</c:v>
                </c:pt>
                <c:pt idx="41">
                  <c:v>8.8685770750988002</c:v>
                </c:pt>
                <c:pt idx="42">
                  <c:v>8.9544219367588997</c:v>
                </c:pt>
                <c:pt idx="43">
                  <c:v>9.2440711462451013</c:v>
                </c:pt>
                <c:pt idx="44">
                  <c:v>9.0804100790513989</c:v>
                </c:pt>
                <c:pt idx="45">
                  <c:v>9.084733201580999</c:v>
                </c:pt>
                <c:pt idx="46">
                  <c:v>9.0791749011857998</c:v>
                </c:pt>
                <c:pt idx="47">
                  <c:v>8.9148962450592997</c:v>
                </c:pt>
                <c:pt idx="48">
                  <c:v>9.2372776679842001</c:v>
                </c:pt>
                <c:pt idx="49">
                  <c:v>9.2156620553359989</c:v>
                </c:pt>
                <c:pt idx="50">
                  <c:v>8.9272480237153999</c:v>
                </c:pt>
                <c:pt idx="51">
                  <c:v>9.2403656126481994</c:v>
                </c:pt>
                <c:pt idx="52">
                  <c:v>9.2372776679842001</c:v>
                </c:pt>
                <c:pt idx="53">
                  <c:v>9.5318675889327995</c:v>
                </c:pt>
                <c:pt idx="54">
                  <c:v>9.1001729249011998</c:v>
                </c:pt>
                <c:pt idx="55">
                  <c:v>9.5436017786561003</c:v>
                </c:pt>
                <c:pt idx="56">
                  <c:v>9.2224555335967988</c:v>
                </c:pt>
                <c:pt idx="57">
                  <c:v>9.0563241106719001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EB9C-4F02-A978-A444F04DEF61}"/>
            </c:ext>
          </c:extLst>
        </c:ser>
        <c:ser>
          <c:idx val="9"/>
          <c:order val="9"/>
          <c:tx>
            <c:v>TA=25, VIN=5V,mean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Stability!$AG$393:$AG$450</c:f>
              <c:numCache>
                <c:formatCode>General</c:formatCode>
                <c:ptCount val="58"/>
                <c:pt idx="0">
                  <c:v>10.172053010928</c:v>
                </c:pt>
                <c:pt idx="1">
                  <c:v>10.261477652782</c:v>
                </c:pt>
                <c:pt idx="2">
                  <c:v>10.38518174068</c:v>
                </c:pt>
                <c:pt idx="3">
                  <c:v>10.459106111280001</c:v>
                </c:pt>
                <c:pt idx="4">
                  <c:v>10.371693523867</c:v>
                </c:pt>
                <c:pt idx="5">
                  <c:v>10.470433232582</c:v>
                </c:pt>
                <c:pt idx="6">
                  <c:v>10.493311036789001</c:v>
                </c:pt>
                <c:pt idx="7">
                  <c:v>10.508513225905</c:v>
                </c:pt>
                <c:pt idx="8">
                  <c:v>10.348890240195001</c:v>
                </c:pt>
                <c:pt idx="9">
                  <c:v>10.405898449377</c:v>
                </c:pt>
                <c:pt idx="10">
                  <c:v>11.991142349498</c:v>
                </c:pt>
                <c:pt idx="11">
                  <c:v>11.94734872704</c:v>
                </c:pt>
                <c:pt idx="12">
                  <c:v>11.367525986241999</c:v>
                </c:pt>
                <c:pt idx="13">
                  <c:v>11.852984770982999</c:v>
                </c:pt>
                <c:pt idx="14">
                  <c:v>13.277612757486999</c:v>
                </c:pt>
                <c:pt idx="15">
                  <c:v>14.936812175463</c:v>
                </c:pt>
                <c:pt idx="16">
                  <c:v>15.044288252508</c:v>
                </c:pt>
                <c:pt idx="17">
                  <c:v>16.09228916464</c:v>
                </c:pt>
                <c:pt idx="18">
                  <c:v>16.522344842657002</c:v>
                </c:pt>
                <c:pt idx="19">
                  <c:v>14.442911029188</c:v>
                </c:pt>
                <c:pt idx="20">
                  <c:v>12.155467115206001</c:v>
                </c:pt>
                <c:pt idx="21">
                  <c:v>11.543642753306001</c:v>
                </c:pt>
                <c:pt idx="22">
                  <c:v>8.8694529824795012</c:v>
                </c:pt>
                <c:pt idx="23">
                  <c:v>9.1565279150198009</c:v>
                </c:pt>
                <c:pt idx="24">
                  <c:v>9.1556711617452997</c:v>
                </c:pt>
                <c:pt idx="25">
                  <c:v>9.1633570234114003</c:v>
                </c:pt>
                <c:pt idx="26">
                  <c:v>9.2031915095774011</c:v>
                </c:pt>
                <c:pt idx="27">
                  <c:v>9.1663518174068006</c:v>
                </c:pt>
                <c:pt idx="28">
                  <c:v>9.1450268348446002</c:v>
                </c:pt>
                <c:pt idx="29">
                  <c:v>9.1947003603812991</c:v>
                </c:pt>
                <c:pt idx="30">
                  <c:v>9.168168255444499</c:v>
                </c:pt>
                <c:pt idx="31">
                  <c:v>9.1245201809060994</c:v>
                </c:pt>
                <c:pt idx="32">
                  <c:v>9.0555127683484002</c:v>
                </c:pt>
                <c:pt idx="33">
                  <c:v>9.0395185656734984</c:v>
                </c:pt>
                <c:pt idx="34">
                  <c:v>9.0361858676276992</c:v>
                </c:pt>
                <c:pt idx="35">
                  <c:v>8.9795411789298001</c:v>
                </c:pt>
                <c:pt idx="36">
                  <c:v>9.0136499263737004</c:v>
                </c:pt>
                <c:pt idx="37">
                  <c:v>9.0030540378207</c:v>
                </c:pt>
                <c:pt idx="38">
                  <c:v>9.0326014298999997</c:v>
                </c:pt>
                <c:pt idx="39">
                  <c:v>9.0107888035877011</c:v>
                </c:pt>
                <c:pt idx="40">
                  <c:v>9.0311692383702997</c:v>
                </c:pt>
                <c:pt idx="41">
                  <c:v>9.0154919808452014</c:v>
                </c:pt>
                <c:pt idx="42">
                  <c:v>9.0525217003798009</c:v>
                </c:pt>
                <c:pt idx="43">
                  <c:v>9.0802319283976995</c:v>
                </c:pt>
                <c:pt idx="44">
                  <c:v>9.1014793630282984</c:v>
                </c:pt>
                <c:pt idx="45">
                  <c:v>9.0637351778656008</c:v>
                </c:pt>
                <c:pt idx="46">
                  <c:v>9.1156482783521007</c:v>
                </c:pt>
                <c:pt idx="47">
                  <c:v>9.0828198868480001</c:v>
                </c:pt>
                <c:pt idx="48">
                  <c:v>9.0833911333232003</c:v>
                </c:pt>
                <c:pt idx="49">
                  <c:v>9.1136411143204992</c:v>
                </c:pt>
                <c:pt idx="50">
                  <c:v>9.1353754940711003</c:v>
                </c:pt>
                <c:pt idx="51">
                  <c:v>9.1019288150043014</c:v>
                </c:pt>
                <c:pt idx="52">
                  <c:v>9.1726245834302009</c:v>
                </c:pt>
                <c:pt idx="53">
                  <c:v>9.2552708840073006</c:v>
                </c:pt>
                <c:pt idx="54">
                  <c:v>9.1924787169351987</c:v>
                </c:pt>
                <c:pt idx="55">
                  <c:v>9.2615655404378003</c:v>
                </c:pt>
                <c:pt idx="56">
                  <c:v>9.2994846159808002</c:v>
                </c:pt>
                <c:pt idx="57">
                  <c:v>9.2539169390392004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EB9C-4F02-A978-A444F04DEF61}"/>
            </c:ext>
          </c:extLst>
        </c:ser>
        <c:ser>
          <c:idx val="10"/>
          <c:order val="10"/>
          <c:tx>
            <c:v>TA=25, VIN=5V,min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Stability!$AH$393:$AH$450</c:f>
              <c:numCache>
                <c:formatCode>General</c:formatCode>
                <c:ptCount val="58"/>
                <c:pt idx="0">
                  <c:v>9.6837944664031994</c:v>
                </c:pt>
                <c:pt idx="1">
                  <c:v>9.8814229249011998</c:v>
                </c:pt>
                <c:pt idx="2">
                  <c:v>9.8814229249011998</c:v>
                </c:pt>
                <c:pt idx="3">
                  <c:v>10.079051383399001</c:v>
                </c:pt>
                <c:pt idx="4">
                  <c:v>9.8814229249011998</c:v>
                </c:pt>
                <c:pt idx="5">
                  <c:v>10.079051383399001</c:v>
                </c:pt>
                <c:pt idx="6">
                  <c:v>10.079051383399001</c:v>
                </c:pt>
                <c:pt idx="7">
                  <c:v>10.079051383399001</c:v>
                </c:pt>
                <c:pt idx="8">
                  <c:v>9.8814229249011998</c:v>
                </c:pt>
                <c:pt idx="9">
                  <c:v>9.8814229249011998</c:v>
                </c:pt>
                <c:pt idx="10">
                  <c:v>11.119688735177998</c:v>
                </c:pt>
                <c:pt idx="11">
                  <c:v>10.864933300395</c:v>
                </c:pt>
                <c:pt idx="12">
                  <c:v>10.563858695652</c:v>
                </c:pt>
                <c:pt idx="13">
                  <c:v>10.457324604742999</c:v>
                </c:pt>
                <c:pt idx="14">
                  <c:v>9.9632534584980004</c:v>
                </c:pt>
                <c:pt idx="15">
                  <c:v>9.76176506917</c:v>
                </c:pt>
                <c:pt idx="16">
                  <c:v>9.5625926383399005</c:v>
                </c:pt>
                <c:pt idx="17">
                  <c:v>9.4020195158103004</c:v>
                </c:pt>
                <c:pt idx="18">
                  <c:v>9.3695960968378991</c:v>
                </c:pt>
                <c:pt idx="19">
                  <c:v>13.721282114625</c:v>
                </c:pt>
                <c:pt idx="20">
                  <c:v>11.338160820158</c:v>
                </c:pt>
                <c:pt idx="21">
                  <c:v>10.509047677866</c:v>
                </c:pt>
                <c:pt idx="22">
                  <c:v>8.4115612648220992</c:v>
                </c:pt>
                <c:pt idx="23">
                  <c:v>8.7339426877469997</c:v>
                </c:pt>
                <c:pt idx="24">
                  <c:v>8.7567934782608994</c:v>
                </c:pt>
                <c:pt idx="25">
                  <c:v>8.7642045454545006</c:v>
                </c:pt>
                <c:pt idx="26">
                  <c:v>8.9019268774703999</c:v>
                </c:pt>
                <c:pt idx="27">
                  <c:v>8.7716156126481994</c:v>
                </c:pt>
                <c:pt idx="28">
                  <c:v>8.7672924901185993</c:v>
                </c:pt>
                <c:pt idx="29">
                  <c:v>8.7580286561265002</c:v>
                </c:pt>
                <c:pt idx="30">
                  <c:v>8.7611166007904995</c:v>
                </c:pt>
                <c:pt idx="31">
                  <c:v>8.7716156126481994</c:v>
                </c:pt>
                <c:pt idx="32">
                  <c:v>8.7444416996046996</c:v>
                </c:pt>
                <c:pt idx="33">
                  <c:v>8.6073369565217011</c:v>
                </c:pt>
                <c:pt idx="34">
                  <c:v>8.7271492094861998</c:v>
                </c:pt>
                <c:pt idx="35">
                  <c:v>8.7209733201580999</c:v>
                </c:pt>
                <c:pt idx="36">
                  <c:v>8.7438241106719001</c:v>
                </c:pt>
                <c:pt idx="37">
                  <c:v>8.6104249011857998</c:v>
                </c:pt>
                <c:pt idx="38">
                  <c:v>8.5999258893280999</c:v>
                </c:pt>
                <c:pt idx="39">
                  <c:v>8.6406867588933007</c:v>
                </c:pt>
                <c:pt idx="40">
                  <c:v>8.6425395256916993</c:v>
                </c:pt>
                <c:pt idx="41">
                  <c:v>8.7320899209486011</c:v>
                </c:pt>
                <c:pt idx="42">
                  <c:v>8.7351778656125987</c:v>
                </c:pt>
                <c:pt idx="43">
                  <c:v>8.7302371541501991</c:v>
                </c:pt>
                <c:pt idx="44">
                  <c:v>8.7895256916996001</c:v>
                </c:pt>
                <c:pt idx="45">
                  <c:v>8.7364130434782989</c:v>
                </c:pt>
                <c:pt idx="46">
                  <c:v>8.6233942687746996</c:v>
                </c:pt>
                <c:pt idx="47">
                  <c:v>8.6147480237153999</c:v>
                </c:pt>
                <c:pt idx="48">
                  <c:v>8.7530879446639993</c:v>
                </c:pt>
                <c:pt idx="49">
                  <c:v>8.7432065217391006</c:v>
                </c:pt>
                <c:pt idx="50">
                  <c:v>8.7926136363635994</c:v>
                </c:pt>
                <c:pt idx="51">
                  <c:v>8.7506175889328013</c:v>
                </c:pt>
                <c:pt idx="52">
                  <c:v>8.725914031620599</c:v>
                </c:pt>
                <c:pt idx="53">
                  <c:v>8.8821640316206008</c:v>
                </c:pt>
                <c:pt idx="54">
                  <c:v>8.7808794466402986</c:v>
                </c:pt>
                <c:pt idx="55">
                  <c:v>8.9383646245059012</c:v>
                </c:pt>
                <c:pt idx="56">
                  <c:v>8.7987895256916993</c:v>
                </c:pt>
                <c:pt idx="57">
                  <c:v>8.9229249011857998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EB9C-4F02-A978-A444F04DEF61}"/>
            </c:ext>
          </c:extLst>
        </c:ser>
        <c:ser>
          <c:idx val="11"/>
          <c:order val="11"/>
          <c:tx>
            <c:v>TA=25, VIN=5V,max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Stability!$AI$393:$AI$450</c:f>
              <c:numCache>
                <c:formatCode>General</c:formatCode>
                <c:ptCount val="58"/>
                <c:pt idx="0">
                  <c:v>10.671936758893001</c:v>
                </c:pt>
                <c:pt idx="1">
                  <c:v>10.869565217391001</c:v>
                </c:pt>
                <c:pt idx="2">
                  <c:v>11.264822134387</c:v>
                </c:pt>
                <c:pt idx="3">
                  <c:v>11.067193675889001</c:v>
                </c:pt>
                <c:pt idx="4">
                  <c:v>11.067193675889001</c:v>
                </c:pt>
                <c:pt idx="5">
                  <c:v>10.869565217391001</c:v>
                </c:pt>
                <c:pt idx="6">
                  <c:v>11.067193675889001</c:v>
                </c:pt>
                <c:pt idx="7">
                  <c:v>11.067193675889001</c:v>
                </c:pt>
                <c:pt idx="8">
                  <c:v>10.671936758893001</c:v>
                </c:pt>
                <c:pt idx="9">
                  <c:v>11.067193675889001</c:v>
                </c:pt>
                <c:pt idx="10">
                  <c:v>20.216773715414998</c:v>
                </c:pt>
                <c:pt idx="11">
                  <c:v>21.073678359683999</c:v>
                </c:pt>
                <c:pt idx="12">
                  <c:v>20.295516304348002</c:v>
                </c:pt>
                <c:pt idx="13">
                  <c:v>19.926506916996001</c:v>
                </c:pt>
                <c:pt idx="14">
                  <c:v>19.596868824111002</c:v>
                </c:pt>
                <c:pt idx="15">
                  <c:v>19.239439229248998</c:v>
                </c:pt>
                <c:pt idx="16">
                  <c:v>18.874289772727</c:v>
                </c:pt>
                <c:pt idx="17">
                  <c:v>18.487524703557</c:v>
                </c:pt>
                <c:pt idx="18">
                  <c:v>18.670485424900999</c:v>
                </c:pt>
                <c:pt idx="19">
                  <c:v>15.136332756917</c:v>
                </c:pt>
                <c:pt idx="20">
                  <c:v>13.340692934783</c:v>
                </c:pt>
                <c:pt idx="21">
                  <c:v>12.914556571145999</c:v>
                </c:pt>
                <c:pt idx="22">
                  <c:v>9.2159708498024013</c:v>
                </c:pt>
                <c:pt idx="23">
                  <c:v>9.9851778656126005</c:v>
                </c:pt>
                <c:pt idx="24">
                  <c:v>9.5571887351779008</c:v>
                </c:pt>
                <c:pt idx="25">
                  <c:v>9.8727766798419001</c:v>
                </c:pt>
                <c:pt idx="26">
                  <c:v>9.7270256916996001</c:v>
                </c:pt>
                <c:pt idx="27">
                  <c:v>9.5788043478260985</c:v>
                </c:pt>
                <c:pt idx="28">
                  <c:v>9.7171442687746996</c:v>
                </c:pt>
                <c:pt idx="29">
                  <c:v>9.5868330039526004</c:v>
                </c:pt>
                <c:pt idx="30">
                  <c:v>9.5633646245058994</c:v>
                </c:pt>
                <c:pt idx="31">
                  <c:v>9.6770009881423</c:v>
                </c:pt>
                <c:pt idx="32">
                  <c:v>9.5411314229248987</c:v>
                </c:pt>
                <c:pt idx="33">
                  <c:v>9.7288784584980004</c:v>
                </c:pt>
                <c:pt idx="34">
                  <c:v>9.5732460474307999</c:v>
                </c:pt>
                <c:pt idx="35">
                  <c:v>9.5374258893280999</c:v>
                </c:pt>
                <c:pt idx="36">
                  <c:v>9.5571887351779008</c:v>
                </c:pt>
                <c:pt idx="37">
                  <c:v>9.6955286561265002</c:v>
                </c:pt>
                <c:pt idx="38">
                  <c:v>9.5343379446639993</c:v>
                </c:pt>
                <c:pt idx="39">
                  <c:v>9.3916749011857998</c:v>
                </c:pt>
                <c:pt idx="40">
                  <c:v>9.7146739130434998</c:v>
                </c:pt>
                <c:pt idx="41">
                  <c:v>9.3935276679842001</c:v>
                </c:pt>
                <c:pt idx="42">
                  <c:v>9.5392786561265002</c:v>
                </c:pt>
                <c:pt idx="43">
                  <c:v>9.5473073122529986</c:v>
                </c:pt>
                <c:pt idx="44">
                  <c:v>9.6868824110672005</c:v>
                </c:pt>
                <c:pt idx="45">
                  <c:v>9.7017045454544988</c:v>
                </c:pt>
                <c:pt idx="46">
                  <c:v>9.7332015810276999</c:v>
                </c:pt>
                <c:pt idx="47">
                  <c:v>9.6893527667984003</c:v>
                </c:pt>
                <c:pt idx="48">
                  <c:v>9.7177618577075009</c:v>
                </c:pt>
                <c:pt idx="49">
                  <c:v>9.8814229249011998</c:v>
                </c:pt>
                <c:pt idx="50">
                  <c:v>9.6800889328063011</c:v>
                </c:pt>
                <c:pt idx="51">
                  <c:v>9.5676877470356008</c:v>
                </c:pt>
                <c:pt idx="52">
                  <c:v>9.6942934782608994</c:v>
                </c:pt>
                <c:pt idx="53">
                  <c:v>9.9079792490119001</c:v>
                </c:pt>
                <c:pt idx="54">
                  <c:v>9.8628952569169996</c:v>
                </c:pt>
                <c:pt idx="55">
                  <c:v>9.7072628458497991</c:v>
                </c:pt>
                <c:pt idx="56">
                  <c:v>9.8252223320157999</c:v>
                </c:pt>
                <c:pt idx="57">
                  <c:v>9.7282608695652009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EB9C-4F02-A978-A444F04DEF61}"/>
            </c:ext>
          </c:extLst>
        </c:ser>
        <c:ser>
          <c:idx val="12"/>
          <c:order val="12"/>
          <c:tx>
            <c:v>TA=25, VIN=5.5V,vpp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Stability!$AF$454:$AF$511</c:f>
              <c:numCache>
                <c:formatCode>General</c:formatCode>
                <c:ptCount val="58"/>
                <c:pt idx="0">
                  <c:v>10.276679841897</c:v>
                </c:pt>
                <c:pt idx="1">
                  <c:v>10.079051383399001</c:v>
                </c:pt>
                <c:pt idx="2">
                  <c:v>10.474308300395</c:v>
                </c:pt>
                <c:pt idx="3">
                  <c:v>10.276679841897</c:v>
                </c:pt>
                <c:pt idx="4">
                  <c:v>10.276679841897</c:v>
                </c:pt>
                <c:pt idx="5">
                  <c:v>10.474308300395</c:v>
                </c:pt>
                <c:pt idx="6">
                  <c:v>10.671936758893001</c:v>
                </c:pt>
                <c:pt idx="7">
                  <c:v>10.474308300395</c:v>
                </c:pt>
                <c:pt idx="8">
                  <c:v>10.474308300395</c:v>
                </c:pt>
                <c:pt idx="9">
                  <c:v>10.474308300395</c:v>
                </c:pt>
                <c:pt idx="10">
                  <c:v>11.725697875494001</c:v>
                </c:pt>
                <c:pt idx="11">
                  <c:v>11.731873764822</c:v>
                </c:pt>
                <c:pt idx="12">
                  <c:v>12.138710474307999</c:v>
                </c:pt>
                <c:pt idx="13">
                  <c:v>11.727241847825999</c:v>
                </c:pt>
                <c:pt idx="14">
                  <c:v>11.323493083003999</c:v>
                </c:pt>
                <c:pt idx="15">
                  <c:v>10.779242835967999</c:v>
                </c:pt>
                <c:pt idx="16">
                  <c:v>9.9771492094861998</c:v>
                </c:pt>
                <c:pt idx="17">
                  <c:v>18.619534337944998</c:v>
                </c:pt>
                <c:pt idx="18">
                  <c:v>18.281404397233</c:v>
                </c:pt>
                <c:pt idx="19">
                  <c:v>14.893157114625</c:v>
                </c:pt>
                <c:pt idx="20">
                  <c:v>13.508985918972</c:v>
                </c:pt>
                <c:pt idx="21">
                  <c:v>12.158010128458001</c:v>
                </c:pt>
                <c:pt idx="22">
                  <c:v>9.3587882905138002</c:v>
                </c:pt>
                <c:pt idx="23">
                  <c:v>9.2298666007905013</c:v>
                </c:pt>
                <c:pt idx="24">
                  <c:v>9.5034584980236989</c:v>
                </c:pt>
                <c:pt idx="25">
                  <c:v>9.5780323616600995</c:v>
                </c:pt>
                <c:pt idx="26">
                  <c:v>9.579576333992101</c:v>
                </c:pt>
                <c:pt idx="27">
                  <c:v>9.7216217885375009</c:v>
                </c:pt>
                <c:pt idx="28">
                  <c:v>9.7447813735177995</c:v>
                </c:pt>
                <c:pt idx="29">
                  <c:v>9.9640254446639993</c:v>
                </c:pt>
                <c:pt idx="30">
                  <c:v>9.5857522233202008</c:v>
                </c:pt>
                <c:pt idx="31">
                  <c:v>9.7663969861659989</c:v>
                </c:pt>
                <c:pt idx="32">
                  <c:v>10.127840909090999</c:v>
                </c:pt>
                <c:pt idx="33">
                  <c:v>9.5973320158102986</c:v>
                </c:pt>
                <c:pt idx="34">
                  <c:v>9.5649085968379008</c:v>
                </c:pt>
                <c:pt idx="35">
                  <c:v>10.123826581028</c:v>
                </c:pt>
                <c:pt idx="36">
                  <c:v>9.8026803359684003</c:v>
                </c:pt>
                <c:pt idx="37">
                  <c:v>10.150846096837999</c:v>
                </c:pt>
                <c:pt idx="38">
                  <c:v>9.5590415019762993</c:v>
                </c:pt>
                <c:pt idx="39">
                  <c:v>9.770256916995999</c:v>
                </c:pt>
                <c:pt idx="40">
                  <c:v>9.5880681818181994</c:v>
                </c:pt>
                <c:pt idx="41">
                  <c:v>10.157793972332</c:v>
                </c:pt>
                <c:pt idx="42">
                  <c:v>10.352334486165999</c:v>
                </c:pt>
                <c:pt idx="43">
                  <c:v>9.9748332509880999</c:v>
                </c:pt>
                <c:pt idx="44">
                  <c:v>9.9578495553360007</c:v>
                </c:pt>
                <c:pt idx="45">
                  <c:v>10.14467020751</c:v>
                </c:pt>
                <c:pt idx="46">
                  <c:v>9.9949048913042997</c:v>
                </c:pt>
                <c:pt idx="47">
                  <c:v>10.197165266797999</c:v>
                </c:pt>
                <c:pt idx="48">
                  <c:v>9.9130743577074991</c:v>
                </c:pt>
                <c:pt idx="49">
                  <c:v>10.00339673913</c:v>
                </c:pt>
                <c:pt idx="50">
                  <c:v>9.9771492094861998</c:v>
                </c:pt>
                <c:pt idx="51">
                  <c:v>9.7633090415019996</c:v>
                </c:pt>
                <c:pt idx="52">
                  <c:v>10.161653903162</c:v>
                </c:pt>
                <c:pt idx="53">
                  <c:v>9.9725172924900995</c:v>
                </c:pt>
                <c:pt idx="54">
                  <c:v>9.9709733201580999</c:v>
                </c:pt>
                <c:pt idx="55">
                  <c:v>9.7872406126482012</c:v>
                </c:pt>
                <c:pt idx="56">
                  <c:v>9.8026803359684003</c:v>
                </c:pt>
                <c:pt idx="57">
                  <c:v>9.7401494565217011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EB9C-4F02-A978-A444F04DEF61}"/>
            </c:ext>
          </c:extLst>
        </c:ser>
        <c:ser>
          <c:idx val="13"/>
          <c:order val="13"/>
          <c:tx>
            <c:v>TA=25, VIN=5.5V,mean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Stability!$AG$454:$AG$511</c:f>
              <c:numCache>
                <c:formatCode>General</c:formatCode>
                <c:ptCount val="58"/>
                <c:pt idx="0">
                  <c:v>10.143660687139</c:v>
                </c:pt>
                <c:pt idx="1">
                  <c:v>10.334805859103</c:v>
                </c:pt>
                <c:pt idx="2">
                  <c:v>10.400682011935</c:v>
                </c:pt>
                <c:pt idx="3">
                  <c:v>10.462906658559</c:v>
                </c:pt>
                <c:pt idx="4">
                  <c:v>10.42870173305</c:v>
                </c:pt>
                <c:pt idx="5">
                  <c:v>10.48980857165</c:v>
                </c:pt>
                <c:pt idx="6">
                  <c:v>10.455305564001</c:v>
                </c:pt>
                <c:pt idx="7">
                  <c:v>10.540184453227999</c:v>
                </c:pt>
                <c:pt idx="8">
                  <c:v>10.348890240195001</c:v>
                </c:pt>
                <c:pt idx="9">
                  <c:v>10.412307215376</c:v>
                </c:pt>
                <c:pt idx="10">
                  <c:v>11.933480921253</c:v>
                </c:pt>
                <c:pt idx="11">
                  <c:v>11.837814020219</c:v>
                </c:pt>
                <c:pt idx="12">
                  <c:v>11.519117346648001</c:v>
                </c:pt>
                <c:pt idx="13">
                  <c:v>11.243726127812</c:v>
                </c:pt>
                <c:pt idx="14">
                  <c:v>11.176482697821999</c:v>
                </c:pt>
                <c:pt idx="15">
                  <c:v>10.811235724194001</c:v>
                </c:pt>
                <c:pt idx="16">
                  <c:v>10.93862013679</c:v>
                </c:pt>
                <c:pt idx="17">
                  <c:v>12.687577792452</c:v>
                </c:pt>
                <c:pt idx="18">
                  <c:v>13.989146468341001</c:v>
                </c:pt>
                <c:pt idx="19">
                  <c:v>14.959829996770001</c:v>
                </c:pt>
                <c:pt idx="20">
                  <c:v>13.336417319094</c:v>
                </c:pt>
                <c:pt idx="21">
                  <c:v>12.184510038195999</c:v>
                </c:pt>
                <c:pt idx="22">
                  <c:v>9.0800270551458997</c:v>
                </c:pt>
                <c:pt idx="23">
                  <c:v>9.4192968689451995</c:v>
                </c:pt>
                <c:pt idx="24">
                  <c:v>9.4741942839768996</c:v>
                </c:pt>
                <c:pt idx="25">
                  <c:v>9.6401327103602998</c:v>
                </c:pt>
                <c:pt idx="26">
                  <c:v>9.6573836319929995</c:v>
                </c:pt>
                <c:pt idx="27">
                  <c:v>9.6667956337673004</c:v>
                </c:pt>
                <c:pt idx="28">
                  <c:v>9.6945871357435998</c:v>
                </c:pt>
                <c:pt idx="29">
                  <c:v>9.6838241581788012</c:v>
                </c:pt>
                <c:pt idx="30">
                  <c:v>9.7227203842353003</c:v>
                </c:pt>
                <c:pt idx="31">
                  <c:v>9.6962673409285003</c:v>
                </c:pt>
                <c:pt idx="32">
                  <c:v>9.6479980617208998</c:v>
                </c:pt>
                <c:pt idx="33">
                  <c:v>9.6897031297507006</c:v>
                </c:pt>
                <c:pt idx="34">
                  <c:v>9.7579051383398987</c:v>
                </c:pt>
                <c:pt idx="35">
                  <c:v>9.7486858420112998</c:v>
                </c:pt>
                <c:pt idx="36">
                  <c:v>9.7335578823350986</c:v>
                </c:pt>
                <c:pt idx="37">
                  <c:v>9.8120349918624008</c:v>
                </c:pt>
                <c:pt idx="38">
                  <c:v>9.7366577037092998</c:v>
                </c:pt>
                <c:pt idx="39">
                  <c:v>9.8640235443904007</c:v>
                </c:pt>
                <c:pt idx="40">
                  <c:v>9.9076259168820009</c:v>
                </c:pt>
                <c:pt idx="41">
                  <c:v>9.9717301693404998</c:v>
                </c:pt>
                <c:pt idx="42">
                  <c:v>10.082807393014999</c:v>
                </c:pt>
                <c:pt idx="43">
                  <c:v>10.111727182464</c:v>
                </c:pt>
                <c:pt idx="44">
                  <c:v>10.107570333878</c:v>
                </c:pt>
                <c:pt idx="45">
                  <c:v>10.124598567194001</c:v>
                </c:pt>
                <c:pt idx="46">
                  <c:v>10.153313425172001</c:v>
                </c:pt>
                <c:pt idx="47">
                  <c:v>10.137010893784</c:v>
                </c:pt>
                <c:pt idx="48">
                  <c:v>10.155069315276</c:v>
                </c:pt>
                <c:pt idx="49">
                  <c:v>10.140587588363001</c:v>
                </c:pt>
                <c:pt idx="50">
                  <c:v>10.120545639822002</c:v>
                </c:pt>
                <c:pt idx="51">
                  <c:v>10.077893404149998</c:v>
                </c:pt>
                <c:pt idx="52">
                  <c:v>10.076690887238</c:v>
                </c:pt>
                <c:pt idx="53">
                  <c:v>10.018881873402</c:v>
                </c:pt>
                <c:pt idx="54">
                  <c:v>10.051111422545</c:v>
                </c:pt>
                <c:pt idx="55">
                  <c:v>9.9836814001216005</c:v>
                </c:pt>
                <c:pt idx="56">
                  <c:v>9.9414107910951</c:v>
                </c:pt>
                <c:pt idx="57">
                  <c:v>9.9284838070603989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EB9C-4F02-A978-A444F04DEF61}"/>
            </c:ext>
          </c:extLst>
        </c:ser>
        <c:ser>
          <c:idx val="14"/>
          <c:order val="14"/>
          <c:tx>
            <c:v>TA=25, VIN=5.5V,min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Stability!$AH$454:$AH$511</c:f>
              <c:numCache>
                <c:formatCode>General</c:formatCode>
                <c:ptCount val="58"/>
                <c:pt idx="0">
                  <c:v>9.6837944664031994</c:v>
                </c:pt>
                <c:pt idx="1">
                  <c:v>9.8814229249011998</c:v>
                </c:pt>
                <c:pt idx="2">
                  <c:v>9.8814229249011998</c:v>
                </c:pt>
                <c:pt idx="3">
                  <c:v>9.8814229249011998</c:v>
                </c:pt>
                <c:pt idx="4">
                  <c:v>10.079051383399001</c:v>
                </c:pt>
                <c:pt idx="5">
                  <c:v>10.079051383399001</c:v>
                </c:pt>
                <c:pt idx="6">
                  <c:v>10.079051383399001</c:v>
                </c:pt>
                <c:pt idx="7">
                  <c:v>10.079051383399001</c:v>
                </c:pt>
                <c:pt idx="8">
                  <c:v>9.8814229249011998</c:v>
                </c:pt>
                <c:pt idx="9">
                  <c:v>9.8814229249011998</c:v>
                </c:pt>
                <c:pt idx="10">
                  <c:v>11.359776432805999</c:v>
                </c:pt>
                <c:pt idx="11">
                  <c:v>11.180675642292</c:v>
                </c:pt>
                <c:pt idx="12">
                  <c:v>10.987679100791</c:v>
                </c:pt>
                <c:pt idx="13">
                  <c:v>10.744503458498</c:v>
                </c:pt>
                <c:pt idx="14">
                  <c:v>10.566174654149998</c:v>
                </c:pt>
                <c:pt idx="15">
                  <c:v>10.174005681817999</c:v>
                </c:pt>
                <c:pt idx="16">
                  <c:v>9.9771492094861998</c:v>
                </c:pt>
                <c:pt idx="17">
                  <c:v>9.9640254446639993</c:v>
                </c:pt>
                <c:pt idx="18">
                  <c:v>9.7795207509880999</c:v>
                </c:pt>
                <c:pt idx="19">
                  <c:v>13.516705780632</c:v>
                </c:pt>
                <c:pt idx="20">
                  <c:v>12.899888833992</c:v>
                </c:pt>
                <c:pt idx="21">
                  <c:v>11.178359683794</c:v>
                </c:pt>
                <c:pt idx="22">
                  <c:v>8.7535511363635994</c:v>
                </c:pt>
                <c:pt idx="23">
                  <c:v>9.0717638339920992</c:v>
                </c:pt>
                <c:pt idx="24">
                  <c:v>9.0779397233202008</c:v>
                </c:pt>
                <c:pt idx="25">
                  <c:v>9.3580163043478013</c:v>
                </c:pt>
                <c:pt idx="26">
                  <c:v>9.379631916995999</c:v>
                </c:pt>
                <c:pt idx="27">
                  <c:v>9.3533843873517988</c:v>
                </c:pt>
                <c:pt idx="28">
                  <c:v>9.3587882905138002</c:v>
                </c:pt>
                <c:pt idx="29">
                  <c:v>9.3726840415020014</c:v>
                </c:pt>
                <c:pt idx="30">
                  <c:v>9.3927556818181994</c:v>
                </c:pt>
                <c:pt idx="31">
                  <c:v>9.3850358201580999</c:v>
                </c:pt>
                <c:pt idx="32">
                  <c:v>9.2403656126481994</c:v>
                </c:pt>
                <c:pt idx="33">
                  <c:v>9.3626482213438997</c:v>
                </c:pt>
                <c:pt idx="34">
                  <c:v>9.3611042490119001</c:v>
                </c:pt>
                <c:pt idx="35">
                  <c:v>9.37114006917</c:v>
                </c:pt>
                <c:pt idx="36">
                  <c:v>9.3255928853754995</c:v>
                </c:pt>
                <c:pt idx="37">
                  <c:v>9.3526124011857998</c:v>
                </c:pt>
                <c:pt idx="38">
                  <c:v>9.397233201580999</c:v>
                </c:pt>
                <c:pt idx="39">
                  <c:v>9.5587327075099005</c:v>
                </c:pt>
                <c:pt idx="40">
                  <c:v>9.5533288043477995</c:v>
                </c:pt>
                <c:pt idx="41">
                  <c:v>9.5479249011857998</c:v>
                </c:pt>
                <c:pt idx="42">
                  <c:v>9.7602210968379008</c:v>
                </c:pt>
                <c:pt idx="43">
                  <c:v>9.6197196146244988</c:v>
                </c:pt>
                <c:pt idx="44">
                  <c:v>9.7802927371542001</c:v>
                </c:pt>
                <c:pt idx="45">
                  <c:v>9.5934720849802009</c:v>
                </c:pt>
                <c:pt idx="46">
                  <c:v>9.5950160573123</c:v>
                </c:pt>
                <c:pt idx="47">
                  <c:v>9.7802927371540989</c:v>
                </c:pt>
                <c:pt idx="48">
                  <c:v>9.7648530138340011</c:v>
                </c:pt>
                <c:pt idx="49">
                  <c:v>9.7887845849801991</c:v>
                </c:pt>
                <c:pt idx="50">
                  <c:v>9.7594491106719001</c:v>
                </c:pt>
                <c:pt idx="51">
                  <c:v>9.7633090415019996</c:v>
                </c:pt>
                <c:pt idx="52">
                  <c:v>9.5880681818181994</c:v>
                </c:pt>
                <c:pt idx="53">
                  <c:v>9.6050518774703999</c:v>
                </c:pt>
                <c:pt idx="54">
                  <c:v>9.6174036561265002</c:v>
                </c:pt>
                <c:pt idx="55">
                  <c:v>9.5788043478260985</c:v>
                </c:pt>
                <c:pt idx="56">
                  <c:v>9.5656805830039993</c:v>
                </c:pt>
                <c:pt idx="57">
                  <c:v>9.5679965415019996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EB9C-4F02-A978-A444F04DEF61}"/>
            </c:ext>
          </c:extLst>
        </c:ser>
        <c:ser>
          <c:idx val="15"/>
          <c:order val="15"/>
          <c:tx>
            <c:v>TA=25, VIN=5.5V,max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Stability!$AI$454:$AI$511</c:f>
              <c:numCache>
                <c:formatCode>General</c:formatCode>
                <c:ptCount val="58"/>
                <c:pt idx="0">
                  <c:v>11.067193675889001</c:v>
                </c:pt>
                <c:pt idx="1">
                  <c:v>10.869565217391001</c:v>
                </c:pt>
                <c:pt idx="2">
                  <c:v>10.869565217391001</c:v>
                </c:pt>
                <c:pt idx="3">
                  <c:v>11.462450592885</c:v>
                </c:pt>
                <c:pt idx="4">
                  <c:v>11.264822134387</c:v>
                </c:pt>
                <c:pt idx="5">
                  <c:v>11.067193675889001</c:v>
                </c:pt>
                <c:pt idx="6">
                  <c:v>10.869565217391001</c:v>
                </c:pt>
                <c:pt idx="7">
                  <c:v>11.067193675889001</c:v>
                </c:pt>
                <c:pt idx="8">
                  <c:v>11.067193675889001</c:v>
                </c:pt>
                <c:pt idx="9">
                  <c:v>10.869565217391001</c:v>
                </c:pt>
                <c:pt idx="10">
                  <c:v>12.524703557312</c:v>
                </c:pt>
                <c:pt idx="11">
                  <c:v>12.736999752964001</c:v>
                </c:pt>
                <c:pt idx="12">
                  <c:v>12.547863142292</c:v>
                </c:pt>
                <c:pt idx="13">
                  <c:v>11.727241847825999</c:v>
                </c:pt>
                <c:pt idx="14">
                  <c:v>19.228631422925002</c:v>
                </c:pt>
                <c:pt idx="15">
                  <c:v>11.177587697627999</c:v>
                </c:pt>
                <c:pt idx="16">
                  <c:v>19.064970355730999</c:v>
                </c:pt>
                <c:pt idx="17">
                  <c:v>19.246387104743</c:v>
                </c:pt>
                <c:pt idx="18">
                  <c:v>18.898221343873999</c:v>
                </c:pt>
                <c:pt idx="19">
                  <c:v>15.683670948617001</c:v>
                </c:pt>
                <c:pt idx="20">
                  <c:v>13.918138586957001</c:v>
                </c:pt>
                <c:pt idx="21">
                  <c:v>13.314445405138001</c:v>
                </c:pt>
                <c:pt idx="22">
                  <c:v>9.5919281126481994</c:v>
                </c:pt>
                <c:pt idx="23">
                  <c:v>10.029644268775</c:v>
                </c:pt>
                <c:pt idx="24">
                  <c:v>10.34337944664</c:v>
                </c:pt>
                <c:pt idx="25">
                  <c:v>10.112246788538</c:v>
                </c:pt>
                <c:pt idx="26">
                  <c:v>10.170145750987999</c:v>
                </c:pt>
                <c:pt idx="27">
                  <c:v>10.194077322134</c:v>
                </c:pt>
                <c:pt idx="28">
                  <c:v>10.329946887352001</c:v>
                </c:pt>
                <c:pt idx="29">
                  <c:v>10.120738636364001</c:v>
                </c:pt>
                <c:pt idx="30">
                  <c:v>10.166285820157999</c:v>
                </c:pt>
                <c:pt idx="31">
                  <c:v>9.9964488636364006</c:v>
                </c:pt>
                <c:pt idx="32">
                  <c:v>10.127840909090999</c:v>
                </c:pt>
                <c:pt idx="33">
                  <c:v>10.176321640316001</c:v>
                </c:pt>
                <c:pt idx="34">
                  <c:v>10.306787302372001</c:v>
                </c:pt>
                <c:pt idx="35">
                  <c:v>10.32068305336</c:v>
                </c:pt>
                <c:pt idx="36">
                  <c:v>10.155478013834001</c:v>
                </c:pt>
                <c:pt idx="37">
                  <c:v>10.376266057312</c:v>
                </c:pt>
                <c:pt idx="38">
                  <c:v>10.314352766798001</c:v>
                </c:pt>
                <c:pt idx="39">
                  <c:v>10.37858201581</c:v>
                </c:pt>
                <c:pt idx="40">
                  <c:v>10.546103013833999</c:v>
                </c:pt>
                <c:pt idx="41">
                  <c:v>10.381669960473999</c:v>
                </c:pt>
                <c:pt idx="42">
                  <c:v>10.608633893281</c:v>
                </c:pt>
                <c:pt idx="43">
                  <c:v>10.786962697627999</c:v>
                </c:pt>
                <c:pt idx="44">
                  <c:v>10.764575098814001</c:v>
                </c:pt>
                <c:pt idx="45">
                  <c:v>10.563858695652</c:v>
                </c:pt>
                <c:pt idx="46">
                  <c:v>10.592422183794</c:v>
                </c:pt>
                <c:pt idx="47">
                  <c:v>10.674252717390999</c:v>
                </c:pt>
                <c:pt idx="48">
                  <c:v>10.607861907115002</c:v>
                </c:pt>
                <c:pt idx="49">
                  <c:v>10.595510128458001</c:v>
                </c:pt>
                <c:pt idx="50">
                  <c:v>10.78850666996</c:v>
                </c:pt>
                <c:pt idx="51">
                  <c:v>10.384757905138001</c:v>
                </c:pt>
                <c:pt idx="52">
                  <c:v>10.729063735178</c:v>
                </c:pt>
                <c:pt idx="53">
                  <c:v>10.596282114625001</c:v>
                </c:pt>
                <c:pt idx="54">
                  <c:v>10.565402667983999</c:v>
                </c:pt>
                <c:pt idx="55">
                  <c:v>10.556910820158</c:v>
                </c:pt>
                <c:pt idx="56">
                  <c:v>10.377810029643999</c:v>
                </c:pt>
                <c:pt idx="57">
                  <c:v>10.385529891304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EB9C-4F02-A978-A444F04DEF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945368"/>
        <c:axId val="494945696"/>
      </c:scatterChart>
      <c:valAx>
        <c:axId val="494945368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5696"/>
        <c:crosses val="autoZero"/>
        <c:crossBetween val="midCat"/>
      </c:valAx>
      <c:valAx>
        <c:axId val="49494569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Vpp (mV)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536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Frequency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VIN=2.5V,Fsw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Stability!$Q$520:$Q$577</c:f>
              <c:numCache>
                <c:formatCode>General</c:formatCode>
                <c:ptCount val="58"/>
                <c:pt idx="0">
                  <c:v>4221.9791844656002</c:v>
                </c:pt>
                <c:pt idx="1">
                  <c:v>4221.9832483587006</c:v>
                </c:pt>
                <c:pt idx="2">
                  <c:v>4222.3700852096999</c:v>
                </c:pt>
                <c:pt idx="3">
                  <c:v>4223.0115464383998</c:v>
                </c:pt>
                <c:pt idx="4">
                  <c:v>4216.3946385305999</c:v>
                </c:pt>
                <c:pt idx="5">
                  <c:v>4218.4652118909999</c:v>
                </c:pt>
                <c:pt idx="6">
                  <c:v>4219.9886848058995</c:v>
                </c:pt>
                <c:pt idx="7">
                  <c:v>4222.1421206219993</c:v>
                </c:pt>
                <c:pt idx="8">
                  <c:v>13128.915450680999</c:v>
                </c:pt>
                <c:pt idx="9">
                  <c:v>4229.6103664881002</c:v>
                </c:pt>
                <c:pt idx="10">
                  <c:v>4219.0081358796997</c:v>
                </c:pt>
                <c:pt idx="11">
                  <c:v>167.87007444271001</c:v>
                </c:pt>
                <c:pt idx="12">
                  <c:v>4113.5715740023998</c:v>
                </c:pt>
                <c:pt idx="13">
                  <c:v>13012.860174493</c:v>
                </c:pt>
                <c:pt idx="14">
                  <c:v>4126.1994303154997</c:v>
                </c:pt>
                <c:pt idx="15">
                  <c:v>4125.4547989420998</c:v>
                </c:pt>
                <c:pt idx="16">
                  <c:v>13131.122757974001</c:v>
                </c:pt>
                <c:pt idx="17">
                  <c:v>4115.3134610938996</c:v>
                </c:pt>
                <c:pt idx="18">
                  <c:v>13081.558535912</c:v>
                </c:pt>
                <c:pt idx="19">
                  <c:v>986.60788862870993</c:v>
                </c:pt>
                <c:pt idx="20">
                  <c:v>2107.6498152567001</c:v>
                </c:pt>
                <c:pt idx="21">
                  <c:v>2035.0150770497</c:v>
                </c:pt>
                <c:pt idx="22">
                  <c:v>2383.2198596684998</c:v>
                </c:pt>
                <c:pt idx="23">
                  <c:v>2380.9539726519997</c:v>
                </c:pt>
                <c:pt idx="24">
                  <c:v>2361.1745174709999</c:v>
                </c:pt>
                <c:pt idx="25">
                  <c:v>2387.0495274902</c:v>
                </c:pt>
                <c:pt idx="26">
                  <c:v>2361.6019184209003</c:v>
                </c:pt>
                <c:pt idx="27">
                  <c:v>2363.1773354651</c:v>
                </c:pt>
                <c:pt idx="28">
                  <c:v>2379.2228484204002</c:v>
                </c:pt>
                <c:pt idx="29">
                  <c:v>2356.2604215493998</c:v>
                </c:pt>
                <c:pt idx="30">
                  <c:v>2357.2102497903998</c:v>
                </c:pt>
                <c:pt idx="31">
                  <c:v>2377.0427855135003</c:v>
                </c:pt>
                <c:pt idx="32">
                  <c:v>2381.8763308712</c:v>
                </c:pt>
                <c:pt idx="33">
                  <c:v>2337.7401988042998</c:v>
                </c:pt>
                <c:pt idx="34">
                  <c:v>2355.7079664214998</c:v>
                </c:pt>
                <c:pt idx="35">
                  <c:v>2348.8872397348</c:v>
                </c:pt>
                <c:pt idx="36">
                  <c:v>2361.8332032794997</c:v>
                </c:pt>
                <c:pt idx="37">
                  <c:v>2364.0665991915998</c:v>
                </c:pt>
                <c:pt idx="38">
                  <c:v>2348.0225238366997</c:v>
                </c:pt>
                <c:pt idx="39">
                  <c:v>2382.0893219240002</c:v>
                </c:pt>
                <c:pt idx="40">
                  <c:v>2343.6379432482004</c:v>
                </c:pt>
                <c:pt idx="41">
                  <c:v>2364.6918388075001</c:v>
                </c:pt>
                <c:pt idx="42">
                  <c:v>2347.247091406</c:v>
                </c:pt>
                <c:pt idx="43">
                  <c:v>2370.7153959974999</c:v>
                </c:pt>
                <c:pt idx="44">
                  <c:v>2354.6129022494001</c:v>
                </c:pt>
                <c:pt idx="45">
                  <c:v>2354.3327055772997</c:v>
                </c:pt>
                <c:pt idx="46">
                  <c:v>2335.3549132276003</c:v>
                </c:pt>
                <c:pt idx="47">
                  <c:v>2365.8126331574999</c:v>
                </c:pt>
                <c:pt idx="48">
                  <c:v>2319.2644270657997</c:v>
                </c:pt>
                <c:pt idx="49">
                  <c:v>2358.1476233919998</c:v>
                </c:pt>
                <c:pt idx="50">
                  <c:v>2333.1964542187002</c:v>
                </c:pt>
                <c:pt idx="51">
                  <c:v>2356.5774586042999</c:v>
                </c:pt>
                <c:pt idx="52">
                  <c:v>2341.6448910178001</c:v>
                </c:pt>
                <c:pt idx="53">
                  <c:v>2314.3014325497998</c:v>
                </c:pt>
                <c:pt idx="54">
                  <c:v>2340.8158103885999</c:v>
                </c:pt>
                <c:pt idx="55">
                  <c:v>2362.4301825695002</c:v>
                </c:pt>
                <c:pt idx="56">
                  <c:v>2365.3867841337001</c:v>
                </c:pt>
                <c:pt idx="57">
                  <c:v>2327.3269582696998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8D8-4343-BAEA-6C0BB94B20AB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Stability!$R$520:$R$577</c:f>
              <c:numCache>
                <c:formatCode>General</c:formatCode>
                <c:ptCount val="58"/>
                <c:pt idx="0">
                  <c:v>9780.2486924821987</c:v>
                </c:pt>
                <c:pt idx="1">
                  <c:v>9801.882524971601</c:v>
                </c:pt>
                <c:pt idx="2">
                  <c:v>9811.0032470488004</c:v>
                </c:pt>
                <c:pt idx="3">
                  <c:v>9800.0911520803002</c:v>
                </c:pt>
                <c:pt idx="4">
                  <c:v>9790.2371479898011</c:v>
                </c:pt>
                <c:pt idx="5">
                  <c:v>9785.0002321532993</c:v>
                </c:pt>
                <c:pt idx="6">
                  <c:v>9822.5089068509988</c:v>
                </c:pt>
                <c:pt idx="7">
                  <c:v>9817.0503829474001</c:v>
                </c:pt>
                <c:pt idx="8">
                  <c:v>9823.4691528924996</c:v>
                </c:pt>
                <c:pt idx="9">
                  <c:v>9818.1086800213998</c:v>
                </c:pt>
                <c:pt idx="10">
                  <c:v>9829.3891104656996</c:v>
                </c:pt>
                <c:pt idx="11">
                  <c:v>9843.4827820398004</c:v>
                </c:pt>
                <c:pt idx="12">
                  <c:v>9874.4203822711006</c:v>
                </c:pt>
                <c:pt idx="13">
                  <c:v>9920.3925107563009</c:v>
                </c:pt>
                <c:pt idx="14">
                  <c:v>9933.8906353529001</c:v>
                </c:pt>
                <c:pt idx="15">
                  <c:v>9951.4961911548999</c:v>
                </c:pt>
                <c:pt idx="16">
                  <c:v>9996.7542368826998</c:v>
                </c:pt>
                <c:pt idx="17">
                  <c:v>9992.8214836403004</c:v>
                </c:pt>
                <c:pt idx="18">
                  <c:v>10054.438910678</c:v>
                </c:pt>
                <c:pt idx="19">
                  <c:v>8879.2227250928008</c:v>
                </c:pt>
                <c:pt idx="20">
                  <c:v>8771.5268183030003</c:v>
                </c:pt>
                <c:pt idx="21">
                  <c:v>3557.8656374591001</c:v>
                </c:pt>
                <c:pt idx="22">
                  <c:v>2374.8294178471001</c:v>
                </c:pt>
                <c:pt idx="23">
                  <c:v>2372.0618421953</c:v>
                </c:pt>
                <c:pt idx="24">
                  <c:v>2372.7286054453998</c:v>
                </c:pt>
                <c:pt idx="25">
                  <c:v>2370.5309161971004</c:v>
                </c:pt>
                <c:pt idx="26">
                  <c:v>2372.3489668850002</c:v>
                </c:pt>
                <c:pt idx="27">
                  <c:v>2367.8073639069999</c:v>
                </c:pt>
                <c:pt idx="28">
                  <c:v>2367.7331081480997</c:v>
                </c:pt>
                <c:pt idx="29">
                  <c:v>2364.7738313491</c:v>
                </c:pt>
                <c:pt idx="30">
                  <c:v>2367.331270997</c:v>
                </c:pt>
                <c:pt idx="31">
                  <c:v>2364.5195829387999</c:v>
                </c:pt>
                <c:pt idx="32">
                  <c:v>2363.6441003696</c:v>
                </c:pt>
                <c:pt idx="33">
                  <c:v>2362.5784717748002</c:v>
                </c:pt>
                <c:pt idx="34">
                  <c:v>2362.2672029600999</c:v>
                </c:pt>
                <c:pt idx="35">
                  <c:v>2357.9373255599003</c:v>
                </c:pt>
                <c:pt idx="36">
                  <c:v>2358.3988113252999</c:v>
                </c:pt>
                <c:pt idx="37">
                  <c:v>2358.2939040005999</c:v>
                </c:pt>
                <c:pt idx="38">
                  <c:v>2355.6989786602999</c:v>
                </c:pt>
                <c:pt idx="39">
                  <c:v>2354.8754525231002</c:v>
                </c:pt>
                <c:pt idx="40">
                  <c:v>2356.1424999162</c:v>
                </c:pt>
                <c:pt idx="41">
                  <c:v>2351.8162388658002</c:v>
                </c:pt>
                <c:pt idx="42">
                  <c:v>2353.9156091097998</c:v>
                </c:pt>
                <c:pt idx="43">
                  <c:v>2349.5161842992998</c:v>
                </c:pt>
                <c:pt idx="44">
                  <c:v>2350.1163568167999</c:v>
                </c:pt>
                <c:pt idx="45">
                  <c:v>2349.5637056615001</c:v>
                </c:pt>
                <c:pt idx="46">
                  <c:v>2347.5368992850999</c:v>
                </c:pt>
                <c:pt idx="47">
                  <c:v>2347.4310392466</c:v>
                </c:pt>
                <c:pt idx="48">
                  <c:v>2343.6702769291001</c:v>
                </c:pt>
                <c:pt idx="49">
                  <c:v>2343.3871294084001</c:v>
                </c:pt>
                <c:pt idx="50">
                  <c:v>2343.1135704342</c:v>
                </c:pt>
                <c:pt idx="51">
                  <c:v>2341.0634261574</c:v>
                </c:pt>
                <c:pt idx="52">
                  <c:v>2340.8126625897999</c:v>
                </c:pt>
                <c:pt idx="53">
                  <c:v>2340.6116702281001</c:v>
                </c:pt>
                <c:pt idx="54">
                  <c:v>2337.5426712087997</c:v>
                </c:pt>
                <c:pt idx="55">
                  <c:v>2335.1405062708</c:v>
                </c:pt>
                <c:pt idx="56">
                  <c:v>2335.8003405708</c:v>
                </c:pt>
                <c:pt idx="57">
                  <c:v>2331.8181617863002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B8D8-4343-BAEA-6C0BB94B20AB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Stability!$S$520:$S$577</c:f>
              <c:numCache>
                <c:formatCode>General</c:formatCode>
                <c:ptCount val="58"/>
                <c:pt idx="0">
                  <c:v>4.6862703807671995</c:v>
                </c:pt>
                <c:pt idx="1">
                  <c:v>9.0574249992205011</c:v>
                </c:pt>
                <c:pt idx="2">
                  <c:v>13.751393724372999</c:v>
                </c:pt>
                <c:pt idx="3">
                  <c:v>17.98527870957</c:v>
                </c:pt>
                <c:pt idx="4">
                  <c:v>23.285467533030999</c:v>
                </c:pt>
                <c:pt idx="5">
                  <c:v>27.231037527119998</c:v>
                </c:pt>
                <c:pt idx="6">
                  <c:v>32.201103766109</c:v>
                </c:pt>
                <c:pt idx="7">
                  <c:v>35.899923947447995</c:v>
                </c:pt>
                <c:pt idx="8">
                  <c:v>41.795176656666996</c:v>
                </c:pt>
                <c:pt idx="9">
                  <c:v>44.951140982919995</c:v>
                </c:pt>
                <c:pt idx="10">
                  <c:v>73.995133759360002</c:v>
                </c:pt>
                <c:pt idx="11">
                  <c:v>114.54196884986</c:v>
                </c:pt>
                <c:pt idx="12">
                  <c:v>170.02251175653001</c:v>
                </c:pt>
                <c:pt idx="13">
                  <c:v>222.82588711574002</c:v>
                </c:pt>
                <c:pt idx="14">
                  <c:v>272.27070332443998</c:v>
                </c:pt>
                <c:pt idx="15">
                  <c:v>340.30079285750998</c:v>
                </c:pt>
                <c:pt idx="16">
                  <c:v>388.9874037976</c:v>
                </c:pt>
                <c:pt idx="17">
                  <c:v>458.42181977195003</c:v>
                </c:pt>
                <c:pt idx="18">
                  <c:v>511.04506652590999</c:v>
                </c:pt>
                <c:pt idx="19">
                  <c:v>633.73410436946006</c:v>
                </c:pt>
                <c:pt idx="20">
                  <c:v>975.67569703262996</c:v>
                </c:pt>
                <c:pt idx="21">
                  <c:v>1286.2709863936998</c:v>
                </c:pt>
                <c:pt idx="22">
                  <c:v>2333.0062731825001</c:v>
                </c:pt>
                <c:pt idx="23">
                  <c:v>2340.4465584257</c:v>
                </c:pt>
                <c:pt idx="24">
                  <c:v>2336.0090136309</c:v>
                </c:pt>
                <c:pt idx="25">
                  <c:v>2327.1470574922</c:v>
                </c:pt>
                <c:pt idx="26">
                  <c:v>2330.9675794436002</c:v>
                </c:pt>
                <c:pt idx="27">
                  <c:v>2332.5715161748999</c:v>
                </c:pt>
                <c:pt idx="28">
                  <c:v>2330.3272402074999</c:v>
                </c:pt>
                <c:pt idx="29">
                  <c:v>2330.7397434647</c:v>
                </c:pt>
                <c:pt idx="30">
                  <c:v>2329.2399683246999</c:v>
                </c:pt>
                <c:pt idx="31">
                  <c:v>2328.5022463514001</c:v>
                </c:pt>
                <c:pt idx="32">
                  <c:v>2323.9416008632002</c:v>
                </c:pt>
                <c:pt idx="33">
                  <c:v>2322.7776421561998</c:v>
                </c:pt>
                <c:pt idx="34">
                  <c:v>2324.5907688060997</c:v>
                </c:pt>
                <c:pt idx="35">
                  <c:v>2312.601236517</c:v>
                </c:pt>
                <c:pt idx="36">
                  <c:v>2322.3383278772003</c:v>
                </c:pt>
                <c:pt idx="37">
                  <c:v>2319.1107006062998</c:v>
                </c:pt>
                <c:pt idx="38">
                  <c:v>2314.1481063002998</c:v>
                </c:pt>
                <c:pt idx="39">
                  <c:v>2299.4496391643002</c:v>
                </c:pt>
                <c:pt idx="40">
                  <c:v>2314.1518443337</c:v>
                </c:pt>
                <c:pt idx="41">
                  <c:v>2303.3931919437</c:v>
                </c:pt>
                <c:pt idx="42">
                  <c:v>2303.5105178600002</c:v>
                </c:pt>
                <c:pt idx="43">
                  <c:v>2306.2712250432</c:v>
                </c:pt>
                <c:pt idx="44">
                  <c:v>2292.3456601352</c:v>
                </c:pt>
                <c:pt idx="45">
                  <c:v>2302.9295284570999</c:v>
                </c:pt>
                <c:pt idx="46">
                  <c:v>2300.9676657487003</c:v>
                </c:pt>
                <c:pt idx="47">
                  <c:v>2294.2251300470002</c:v>
                </c:pt>
                <c:pt idx="48">
                  <c:v>2291.4774283253</c:v>
                </c:pt>
                <c:pt idx="49">
                  <c:v>2292.6987434548</c:v>
                </c:pt>
                <c:pt idx="50">
                  <c:v>2278.878946151</c:v>
                </c:pt>
                <c:pt idx="51">
                  <c:v>2291.0421596429001</c:v>
                </c:pt>
                <c:pt idx="52">
                  <c:v>2291.5221640734999</c:v>
                </c:pt>
                <c:pt idx="53">
                  <c:v>2280.0281579433999</c:v>
                </c:pt>
                <c:pt idx="54">
                  <c:v>2277.1250270826999</c:v>
                </c:pt>
                <c:pt idx="55">
                  <c:v>2275.2659388457996</c:v>
                </c:pt>
                <c:pt idx="56">
                  <c:v>2280.4633465663001</c:v>
                </c:pt>
                <c:pt idx="57">
                  <c:v>2271.6542885774998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B8D8-4343-BAEA-6C0BB94B20AB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Stability!$T$520:$T$577</c:f>
              <c:numCache>
                <c:formatCode>General</c:formatCode>
                <c:ptCount val="58"/>
                <c:pt idx="0">
                  <c:v>13325.277359483</c:v>
                </c:pt>
                <c:pt idx="1">
                  <c:v>13366.763027786999</c:v>
                </c:pt>
                <c:pt idx="2">
                  <c:v>13268.185273824001</c:v>
                </c:pt>
                <c:pt idx="3">
                  <c:v>13257.177967189002</c:v>
                </c:pt>
                <c:pt idx="4">
                  <c:v>13253.399254561</c:v>
                </c:pt>
                <c:pt idx="5">
                  <c:v>13247.850528937</c:v>
                </c:pt>
                <c:pt idx="6">
                  <c:v>13189.951660855</c:v>
                </c:pt>
                <c:pt idx="7">
                  <c:v>13234.613792718999</c:v>
                </c:pt>
                <c:pt idx="8">
                  <c:v>13336.797904814999</c:v>
                </c:pt>
                <c:pt idx="9">
                  <c:v>13221.684913303001</c:v>
                </c:pt>
                <c:pt idx="10">
                  <c:v>13399.538963913999</c:v>
                </c:pt>
                <c:pt idx="11">
                  <c:v>13410.261527539</c:v>
                </c:pt>
                <c:pt idx="12">
                  <c:v>13371.041476941</c:v>
                </c:pt>
                <c:pt idx="13">
                  <c:v>13411.636597469</c:v>
                </c:pt>
                <c:pt idx="14">
                  <c:v>13477.694473522</c:v>
                </c:pt>
                <c:pt idx="15">
                  <c:v>13370.837346568</c:v>
                </c:pt>
                <c:pt idx="16">
                  <c:v>13438.396172766999</c:v>
                </c:pt>
                <c:pt idx="17">
                  <c:v>13517.204940551999</c:v>
                </c:pt>
                <c:pt idx="18">
                  <c:v>13440.949236320001</c:v>
                </c:pt>
                <c:pt idx="19">
                  <c:v>13412.013921096999</c:v>
                </c:pt>
                <c:pt idx="20">
                  <c:v>13445.506619960999</c:v>
                </c:pt>
                <c:pt idx="21">
                  <c:v>13297.040911530999</c:v>
                </c:pt>
                <c:pt idx="22">
                  <c:v>2410.7428509423999</c:v>
                </c:pt>
                <c:pt idx="23">
                  <c:v>2417.7976882344001</c:v>
                </c:pt>
                <c:pt idx="24">
                  <c:v>2404.8412009015001</c:v>
                </c:pt>
                <c:pt idx="25">
                  <c:v>2405.1245534763002</c:v>
                </c:pt>
                <c:pt idx="26">
                  <c:v>2412.0381306146996</c:v>
                </c:pt>
                <c:pt idx="27">
                  <c:v>2403.4030446275997</c:v>
                </c:pt>
                <c:pt idx="28">
                  <c:v>2401.0822800484998</c:v>
                </c:pt>
                <c:pt idx="29">
                  <c:v>2400.1723382536002</c:v>
                </c:pt>
                <c:pt idx="30">
                  <c:v>2409.7044850337998</c:v>
                </c:pt>
                <c:pt idx="31">
                  <c:v>2398.1191407746001</c:v>
                </c:pt>
                <c:pt idx="32">
                  <c:v>2402.7132012995003</c:v>
                </c:pt>
                <c:pt idx="33">
                  <c:v>2405.1290373334</c:v>
                </c:pt>
                <c:pt idx="34">
                  <c:v>2402.2199807064999</c:v>
                </c:pt>
                <c:pt idx="35">
                  <c:v>2405.0030338857</c:v>
                </c:pt>
                <c:pt idx="36">
                  <c:v>2404.3789814601</c:v>
                </c:pt>
                <c:pt idx="37">
                  <c:v>2403.4490042848001</c:v>
                </c:pt>
                <c:pt idx="38">
                  <c:v>2398.1045031366998</c:v>
                </c:pt>
                <c:pt idx="39">
                  <c:v>2393.4686754980999</c:v>
                </c:pt>
                <c:pt idx="40">
                  <c:v>2397.6246681924999</c:v>
                </c:pt>
                <c:pt idx="41">
                  <c:v>2392.8603869625999</c:v>
                </c:pt>
                <c:pt idx="42">
                  <c:v>2408.0250572550999</c:v>
                </c:pt>
                <c:pt idx="43">
                  <c:v>2398.0820869153999</c:v>
                </c:pt>
                <c:pt idx="44">
                  <c:v>2396.2245868914001</c:v>
                </c:pt>
                <c:pt idx="45">
                  <c:v>2402.8694658523</c:v>
                </c:pt>
                <c:pt idx="46">
                  <c:v>2399.7544234871998</c:v>
                </c:pt>
                <c:pt idx="47">
                  <c:v>2408.5225812404997</c:v>
                </c:pt>
                <c:pt idx="48">
                  <c:v>2401.5380904648</c:v>
                </c:pt>
                <c:pt idx="49">
                  <c:v>2397.7812372774001</c:v>
                </c:pt>
                <c:pt idx="50">
                  <c:v>2392.4290934084997</c:v>
                </c:pt>
                <c:pt idx="51">
                  <c:v>2391.9642442784998</c:v>
                </c:pt>
                <c:pt idx="52">
                  <c:v>2391.8874010308</c:v>
                </c:pt>
                <c:pt idx="53">
                  <c:v>2397.4521666088003</c:v>
                </c:pt>
                <c:pt idx="54">
                  <c:v>2406.474044776</c:v>
                </c:pt>
                <c:pt idx="55">
                  <c:v>2401.5777192751998</c:v>
                </c:pt>
                <c:pt idx="56">
                  <c:v>2400.9928794494003</c:v>
                </c:pt>
                <c:pt idx="57">
                  <c:v>2396.8901958706997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B8D8-4343-BAEA-6C0BB94B20AB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Stability!$U$520:$U$577</c:f>
              <c:numCache>
                <c:formatCode>General</c:formatCode>
                <c:ptCount val="58"/>
                <c:pt idx="0">
                  <c:v>5.6297620749951793</c:v>
                </c:pt>
                <c:pt idx="1">
                  <c:v>11.890832643665036</c:v>
                </c:pt>
                <c:pt idx="2">
                  <c:v>19.33338488902637</c:v>
                </c:pt>
                <c:pt idx="3">
                  <c:v>25.716857400025713</c:v>
                </c:pt>
                <c:pt idx="4">
                  <c:v>32.398527810896269</c:v>
                </c:pt>
                <c:pt idx="5">
                  <c:v>36.879683719832421</c:v>
                </c:pt>
                <c:pt idx="6">
                  <c:v>45.447934845840599</c:v>
                </c:pt>
                <c:pt idx="7">
                  <c:v>54.211119784890272</c:v>
                </c:pt>
                <c:pt idx="8">
                  <c:v>59.129612109744549</c:v>
                </c:pt>
                <c:pt idx="9">
                  <c:v>65.396235792667767</c:v>
                </c:pt>
                <c:pt idx="10">
                  <c:v>150.13662432813842</c:v>
                </c:pt>
                <c:pt idx="11">
                  <c:v>198.19248454098602</c:v>
                </c:pt>
                <c:pt idx="12">
                  <c:v>225.47914317925623</c:v>
                </c:pt>
                <c:pt idx="13">
                  <c:v>304.13625304136258</c:v>
                </c:pt>
                <c:pt idx="14">
                  <c:v>340.02040122407334</c:v>
                </c:pt>
                <c:pt idx="15">
                  <c:v>399.48865452221156</c:v>
                </c:pt>
                <c:pt idx="16">
                  <c:v>449.84255510571307</c:v>
                </c:pt>
                <c:pt idx="17">
                  <c:v>526.70388707468658</c:v>
                </c:pt>
                <c:pt idx="18">
                  <c:v>561.79775280898878</c:v>
                </c:pt>
                <c:pt idx="19">
                  <c:v>2141.3276231263503</c:v>
                </c:pt>
                <c:pt idx="20">
                  <c:v>2164.5021645021648</c:v>
                </c:pt>
                <c:pt idx="21">
                  <c:v>2196.8365553602807</c:v>
                </c:pt>
                <c:pt idx="22">
                  <c:v>2390.0573613766724</c:v>
                </c:pt>
                <c:pt idx="23">
                  <c:v>2372.0618421953</c:v>
                </c:pt>
                <c:pt idx="24">
                  <c:v>2372.7286054453998</c:v>
                </c:pt>
                <c:pt idx="25">
                  <c:v>2370.5309161971004</c:v>
                </c:pt>
                <c:pt idx="26">
                  <c:v>2372.3489668850002</c:v>
                </c:pt>
                <c:pt idx="27">
                  <c:v>2367.8073639069999</c:v>
                </c:pt>
                <c:pt idx="28">
                  <c:v>2367.7331081480997</c:v>
                </c:pt>
                <c:pt idx="29">
                  <c:v>2364.7738313491</c:v>
                </c:pt>
                <c:pt idx="30">
                  <c:v>2367.331270997</c:v>
                </c:pt>
                <c:pt idx="31">
                  <c:v>2364.5195829387999</c:v>
                </c:pt>
                <c:pt idx="32">
                  <c:v>2363.6441003696</c:v>
                </c:pt>
                <c:pt idx="33">
                  <c:v>2362.5784717748002</c:v>
                </c:pt>
                <c:pt idx="34">
                  <c:v>2362.2672029600999</c:v>
                </c:pt>
                <c:pt idx="35">
                  <c:v>2357.9373255599003</c:v>
                </c:pt>
                <c:pt idx="36">
                  <c:v>2358.3988113252999</c:v>
                </c:pt>
                <c:pt idx="37">
                  <c:v>2358.2939040005999</c:v>
                </c:pt>
                <c:pt idx="38">
                  <c:v>2355.6989786602999</c:v>
                </c:pt>
                <c:pt idx="39">
                  <c:v>2354.8754525231002</c:v>
                </c:pt>
                <c:pt idx="40">
                  <c:v>2356.1424999162</c:v>
                </c:pt>
                <c:pt idx="41">
                  <c:v>2351.8162388658002</c:v>
                </c:pt>
                <c:pt idx="42">
                  <c:v>2353.9156091097998</c:v>
                </c:pt>
                <c:pt idx="43">
                  <c:v>2349.5161842992998</c:v>
                </c:pt>
                <c:pt idx="44">
                  <c:v>2350.1163568167999</c:v>
                </c:pt>
                <c:pt idx="45">
                  <c:v>2349.5637056615001</c:v>
                </c:pt>
                <c:pt idx="46">
                  <c:v>2347.5368992850999</c:v>
                </c:pt>
                <c:pt idx="47">
                  <c:v>2347.4310392466</c:v>
                </c:pt>
                <c:pt idx="48">
                  <c:v>2343.6702769291001</c:v>
                </c:pt>
                <c:pt idx="49">
                  <c:v>2343.3871294084001</c:v>
                </c:pt>
                <c:pt idx="50">
                  <c:v>2343.1135704342</c:v>
                </c:pt>
                <c:pt idx="51">
                  <c:v>2341.0634261574</c:v>
                </c:pt>
                <c:pt idx="52">
                  <c:v>2340.8126625897999</c:v>
                </c:pt>
                <c:pt idx="53">
                  <c:v>2340.6116702281001</c:v>
                </c:pt>
                <c:pt idx="54">
                  <c:v>2337.5426712087997</c:v>
                </c:pt>
                <c:pt idx="55">
                  <c:v>2335.1405062708</c:v>
                </c:pt>
                <c:pt idx="56">
                  <c:v>2335.8003405708</c:v>
                </c:pt>
                <c:pt idx="57">
                  <c:v>2331.8181617863002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B8D8-4343-BAEA-6C0BB94B20AB}"/>
            </c:ext>
          </c:extLst>
        </c:ser>
        <c:ser>
          <c:idx val="5"/>
          <c:order val="5"/>
          <c:tx>
            <c:v>TA=25, VIN=3.6V,Fsw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Stability!$Q$581:$Q$638</c:f>
              <c:numCache>
                <c:formatCode>General</c:formatCode>
                <c:ptCount val="58"/>
                <c:pt idx="0">
                  <c:v>2226.1410484012004</c:v>
                </c:pt>
                <c:pt idx="1">
                  <c:v>2227.4674849762</c:v>
                </c:pt>
                <c:pt idx="2">
                  <c:v>2227.1714922049</c:v>
                </c:pt>
                <c:pt idx="3">
                  <c:v>2228.1639928699001</c:v>
                </c:pt>
                <c:pt idx="4">
                  <c:v>2231.1468094600996</c:v>
                </c:pt>
                <c:pt idx="5">
                  <c:v>3285.1511169515002</c:v>
                </c:pt>
                <c:pt idx="6">
                  <c:v>3289.4736842105003</c:v>
                </c:pt>
                <c:pt idx="7">
                  <c:v>3296.7977927963998</c:v>
                </c:pt>
                <c:pt idx="8">
                  <c:v>3292.6266766958001</c:v>
                </c:pt>
                <c:pt idx="9">
                  <c:v>3285.1511169514001</c:v>
                </c:pt>
                <c:pt idx="10">
                  <c:v>3313.4655073576996</c:v>
                </c:pt>
                <c:pt idx="11">
                  <c:v>3192.8717860003003</c:v>
                </c:pt>
                <c:pt idx="12">
                  <c:v>3202.7024102132</c:v>
                </c:pt>
                <c:pt idx="13">
                  <c:v>3192.8774670786001</c:v>
                </c:pt>
                <c:pt idx="14">
                  <c:v>3219.2329574686</c:v>
                </c:pt>
                <c:pt idx="15">
                  <c:v>3216.3718989414001</c:v>
                </c:pt>
                <c:pt idx="16">
                  <c:v>3227.458999772</c:v>
                </c:pt>
                <c:pt idx="17">
                  <c:v>3230.7147314607</c:v>
                </c:pt>
                <c:pt idx="18">
                  <c:v>3226.1620546982999</c:v>
                </c:pt>
                <c:pt idx="19">
                  <c:v>13185.431358393</c:v>
                </c:pt>
                <c:pt idx="20">
                  <c:v>1795.2935420198</c:v>
                </c:pt>
                <c:pt idx="21">
                  <c:v>2127.6096713800002</c:v>
                </c:pt>
                <c:pt idx="22">
                  <c:v>3009.7614954117003</c:v>
                </c:pt>
                <c:pt idx="23">
                  <c:v>2410.0123030082996</c:v>
                </c:pt>
                <c:pt idx="24">
                  <c:v>2382.5781717317</c:v>
                </c:pt>
                <c:pt idx="25">
                  <c:v>2392.8822332144</c:v>
                </c:pt>
                <c:pt idx="26">
                  <c:v>2394.8124123829998</c:v>
                </c:pt>
                <c:pt idx="27">
                  <c:v>2386.2013673148003</c:v>
                </c:pt>
                <c:pt idx="28">
                  <c:v>2394.0454722145</c:v>
                </c:pt>
                <c:pt idx="29">
                  <c:v>2374.610756773</c:v>
                </c:pt>
                <c:pt idx="30">
                  <c:v>2371.3458602598002</c:v>
                </c:pt>
                <c:pt idx="31">
                  <c:v>2392.7899200707998</c:v>
                </c:pt>
                <c:pt idx="32">
                  <c:v>2404.9980652851996</c:v>
                </c:pt>
                <c:pt idx="33">
                  <c:v>2399.3710848269998</c:v>
                </c:pt>
                <c:pt idx="34">
                  <c:v>2369.7028818582999</c:v>
                </c:pt>
                <c:pt idx="35">
                  <c:v>2412.140751855</c:v>
                </c:pt>
                <c:pt idx="36">
                  <c:v>2370.2028157391001</c:v>
                </c:pt>
                <c:pt idx="37">
                  <c:v>2390.0124331959</c:v>
                </c:pt>
                <c:pt idx="38">
                  <c:v>2379.0918612656001</c:v>
                </c:pt>
                <c:pt idx="39">
                  <c:v>2390.0386466153</c:v>
                </c:pt>
                <c:pt idx="40">
                  <c:v>2379.8492046738002</c:v>
                </c:pt>
                <c:pt idx="41">
                  <c:v>2389.4391500249999</c:v>
                </c:pt>
                <c:pt idx="42">
                  <c:v>2424.6875044018998</c:v>
                </c:pt>
                <c:pt idx="43">
                  <c:v>2417.7662166083001</c:v>
                </c:pt>
                <c:pt idx="44">
                  <c:v>2388.9912931249996</c:v>
                </c:pt>
                <c:pt idx="45">
                  <c:v>2401.7519528561998</c:v>
                </c:pt>
                <c:pt idx="46">
                  <c:v>2398.6612114908999</c:v>
                </c:pt>
                <c:pt idx="47">
                  <c:v>2372.4246199304002</c:v>
                </c:pt>
                <c:pt idx="48">
                  <c:v>2381.0041163996002</c:v>
                </c:pt>
                <c:pt idx="49">
                  <c:v>2386.7113131917999</c:v>
                </c:pt>
                <c:pt idx="50">
                  <c:v>2400.1062535183</c:v>
                </c:pt>
                <c:pt idx="51">
                  <c:v>2375.9660208200003</c:v>
                </c:pt>
                <c:pt idx="52">
                  <c:v>2385.9581592004001</c:v>
                </c:pt>
                <c:pt idx="53">
                  <c:v>2410.7040366421998</c:v>
                </c:pt>
                <c:pt idx="54">
                  <c:v>2378.6793340575</c:v>
                </c:pt>
                <c:pt idx="55">
                  <c:v>2382.1637437688</c:v>
                </c:pt>
                <c:pt idx="56">
                  <c:v>2364.0669194195002</c:v>
                </c:pt>
                <c:pt idx="57">
                  <c:v>2387.2672209971997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B8D8-4343-BAEA-6C0BB94B20AB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Stability!$R$581:$R$638</c:f>
              <c:numCache>
                <c:formatCode>General</c:formatCode>
                <c:ptCount val="58"/>
                <c:pt idx="0">
                  <c:v>369.74983445078999</c:v>
                </c:pt>
                <c:pt idx="1">
                  <c:v>1182.8541963955001</c:v>
                </c:pt>
                <c:pt idx="2">
                  <c:v>338.17337274353997</c:v>
                </c:pt>
                <c:pt idx="3">
                  <c:v>573.73278480353997</c:v>
                </c:pt>
                <c:pt idx="4">
                  <c:v>1240.7189714105</c:v>
                </c:pt>
                <c:pt idx="5">
                  <c:v>2902.4467598357</c:v>
                </c:pt>
                <c:pt idx="6">
                  <c:v>3488.9359369796998</c:v>
                </c:pt>
                <c:pt idx="7">
                  <c:v>4104.7317025255006</c:v>
                </c:pt>
                <c:pt idx="8">
                  <c:v>4516.0968790452998</c:v>
                </c:pt>
                <c:pt idx="9">
                  <c:v>2929.8851170482003</c:v>
                </c:pt>
                <c:pt idx="10">
                  <c:v>3713.6696337394001</c:v>
                </c:pt>
                <c:pt idx="11">
                  <c:v>3429.7702960164002</c:v>
                </c:pt>
                <c:pt idx="12">
                  <c:v>5292.4461855076997</c:v>
                </c:pt>
                <c:pt idx="13">
                  <c:v>3293.2565529940998</c:v>
                </c:pt>
                <c:pt idx="14">
                  <c:v>5443.1522857659002</c:v>
                </c:pt>
                <c:pt idx="15">
                  <c:v>3560.2094266610002</c:v>
                </c:pt>
                <c:pt idx="16">
                  <c:v>5600.4165373854003</c:v>
                </c:pt>
                <c:pt idx="17">
                  <c:v>5549.3554821506004</c:v>
                </c:pt>
                <c:pt idx="18">
                  <c:v>5949.5449537862996</c:v>
                </c:pt>
                <c:pt idx="19">
                  <c:v>7507.4683545089001</c:v>
                </c:pt>
                <c:pt idx="20">
                  <c:v>8548.9825333138997</c:v>
                </c:pt>
                <c:pt idx="21">
                  <c:v>7038.192598736</c:v>
                </c:pt>
                <c:pt idx="22">
                  <c:v>4680.4043196274997</c:v>
                </c:pt>
                <c:pt idx="23">
                  <c:v>2396.0963056045002</c:v>
                </c:pt>
                <c:pt idx="24">
                  <c:v>2394.4592875374997</c:v>
                </c:pt>
                <c:pt idx="25">
                  <c:v>2394.2658610641997</c:v>
                </c:pt>
                <c:pt idx="26">
                  <c:v>2393.7659280479002</c:v>
                </c:pt>
                <c:pt idx="27">
                  <c:v>2393.8907484594001</c:v>
                </c:pt>
                <c:pt idx="28">
                  <c:v>2393.2417558080001</c:v>
                </c:pt>
                <c:pt idx="29">
                  <c:v>2393.3207893752001</c:v>
                </c:pt>
                <c:pt idx="30">
                  <c:v>2392.7748762035999</c:v>
                </c:pt>
                <c:pt idx="31">
                  <c:v>2393.7133694644999</c:v>
                </c:pt>
                <c:pt idx="32">
                  <c:v>2392.7297962754001</c:v>
                </c:pt>
                <c:pt idx="33">
                  <c:v>2392.6222019298998</c:v>
                </c:pt>
                <c:pt idx="34">
                  <c:v>2391.9613803438001</c:v>
                </c:pt>
                <c:pt idx="35">
                  <c:v>2392.1786378541997</c:v>
                </c:pt>
                <c:pt idx="36">
                  <c:v>2392.2017122720999</c:v>
                </c:pt>
                <c:pt idx="37">
                  <c:v>2391.9802870146</c:v>
                </c:pt>
                <c:pt idx="38">
                  <c:v>2391.9324498220999</c:v>
                </c:pt>
                <c:pt idx="39">
                  <c:v>2392.2876194739001</c:v>
                </c:pt>
                <c:pt idx="40">
                  <c:v>2391.7136057202001</c:v>
                </c:pt>
                <c:pt idx="41">
                  <c:v>2392.0861107710998</c:v>
                </c:pt>
                <c:pt idx="42">
                  <c:v>2391.3028373973998</c:v>
                </c:pt>
                <c:pt idx="43">
                  <c:v>2391.4422022105</c:v>
                </c:pt>
                <c:pt idx="44">
                  <c:v>2391.3996638987001</c:v>
                </c:pt>
                <c:pt idx="45">
                  <c:v>2391.3844428313</c:v>
                </c:pt>
                <c:pt idx="46">
                  <c:v>2391.5017292598</c:v>
                </c:pt>
                <c:pt idx="47">
                  <c:v>2392.3478485496003</c:v>
                </c:pt>
                <c:pt idx="48">
                  <c:v>2391.1472486140001</c:v>
                </c:pt>
                <c:pt idx="49">
                  <c:v>2391.2409994536001</c:v>
                </c:pt>
                <c:pt idx="50">
                  <c:v>2390.9569925176997</c:v>
                </c:pt>
                <c:pt idx="51">
                  <c:v>2390.6710889066003</c:v>
                </c:pt>
                <c:pt idx="52">
                  <c:v>2391.1468218872001</c:v>
                </c:pt>
                <c:pt idx="53">
                  <c:v>2391.1209315745</c:v>
                </c:pt>
                <c:pt idx="54">
                  <c:v>2391.6420228161996</c:v>
                </c:pt>
                <c:pt idx="55">
                  <c:v>2391.4231015766004</c:v>
                </c:pt>
                <c:pt idx="56">
                  <c:v>2391.4508280876998</c:v>
                </c:pt>
                <c:pt idx="57">
                  <c:v>2392.3750436810001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B8D8-4343-BAEA-6C0BB94B20AB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Stability!$S$581:$S$638</c:f>
              <c:numCache>
                <c:formatCode>General</c:formatCode>
                <c:ptCount val="58"/>
                <c:pt idx="0">
                  <c:v>3.6596032921224002</c:v>
                </c:pt>
                <c:pt idx="1">
                  <c:v>7.4242379738578999</c:v>
                </c:pt>
                <c:pt idx="2">
                  <c:v>10.691227902376001</c:v>
                </c:pt>
                <c:pt idx="3">
                  <c:v>14.455170180719</c:v>
                </c:pt>
                <c:pt idx="4">
                  <c:v>18.055104177951002</c:v>
                </c:pt>
                <c:pt idx="5">
                  <c:v>21.74314797597</c:v>
                </c:pt>
                <c:pt idx="6">
                  <c:v>24.557956777996001</c:v>
                </c:pt>
                <c:pt idx="7">
                  <c:v>29.527791557413998</c:v>
                </c:pt>
                <c:pt idx="8">
                  <c:v>31.149972303527001</c:v>
                </c:pt>
                <c:pt idx="9">
                  <c:v>36.167411715347995</c:v>
                </c:pt>
                <c:pt idx="10">
                  <c:v>71.479379476813008</c:v>
                </c:pt>
                <c:pt idx="11">
                  <c:v>93.677511926494006</c:v>
                </c:pt>
                <c:pt idx="12">
                  <c:v>138.00659320444001</c:v>
                </c:pt>
                <c:pt idx="13">
                  <c:v>169.84251255478</c:v>
                </c:pt>
                <c:pt idx="14">
                  <c:v>219.14552407955</c:v>
                </c:pt>
                <c:pt idx="15">
                  <c:v>248.07746957557001</c:v>
                </c:pt>
                <c:pt idx="16">
                  <c:v>299.27655317437001</c:v>
                </c:pt>
                <c:pt idx="17">
                  <c:v>346.04437233907998</c:v>
                </c:pt>
                <c:pt idx="18">
                  <c:v>375.20409934725001</c:v>
                </c:pt>
                <c:pt idx="19">
                  <c:v>574.44758843620002</c:v>
                </c:pt>
                <c:pt idx="20">
                  <c:v>949.30604182973002</c:v>
                </c:pt>
                <c:pt idx="21">
                  <c:v>1189.0512094604001</c:v>
                </c:pt>
                <c:pt idx="22">
                  <c:v>1436.9447407257001</c:v>
                </c:pt>
                <c:pt idx="23">
                  <c:v>2356.0446591949999</c:v>
                </c:pt>
                <c:pt idx="24">
                  <c:v>2352.9235888242001</c:v>
                </c:pt>
                <c:pt idx="25">
                  <c:v>2354.5353505713001</c:v>
                </c:pt>
                <c:pt idx="26">
                  <c:v>2353.2499111584998</c:v>
                </c:pt>
                <c:pt idx="27">
                  <c:v>2353.4725964295999</c:v>
                </c:pt>
                <c:pt idx="28">
                  <c:v>2351.2198842262997</c:v>
                </c:pt>
                <c:pt idx="29">
                  <c:v>2356.8407676547999</c:v>
                </c:pt>
                <c:pt idx="30">
                  <c:v>2351.1334064158</c:v>
                </c:pt>
                <c:pt idx="31">
                  <c:v>2352.3099495032998</c:v>
                </c:pt>
                <c:pt idx="32">
                  <c:v>2350.7272344976</c:v>
                </c:pt>
                <c:pt idx="33">
                  <c:v>2341.8384912911997</c:v>
                </c:pt>
                <c:pt idx="34">
                  <c:v>2355.0060128465998</c:v>
                </c:pt>
                <c:pt idx="35">
                  <c:v>2347.4123169175</c:v>
                </c:pt>
                <c:pt idx="36">
                  <c:v>2354.1861096410003</c:v>
                </c:pt>
                <c:pt idx="37">
                  <c:v>2348.6201941880004</c:v>
                </c:pt>
                <c:pt idx="38">
                  <c:v>2345.5027497359997</c:v>
                </c:pt>
                <c:pt idx="39">
                  <c:v>2352.1631064082003</c:v>
                </c:pt>
                <c:pt idx="40">
                  <c:v>2346.0991907741</c:v>
                </c:pt>
                <c:pt idx="41">
                  <c:v>2345.8761236681003</c:v>
                </c:pt>
                <c:pt idx="42">
                  <c:v>2344.5239430169004</c:v>
                </c:pt>
                <c:pt idx="43">
                  <c:v>2344.5270400605</c:v>
                </c:pt>
                <c:pt idx="44">
                  <c:v>2348.579043017</c:v>
                </c:pt>
                <c:pt idx="45">
                  <c:v>2333.7519267036</c:v>
                </c:pt>
                <c:pt idx="46">
                  <c:v>2348.2689320081004</c:v>
                </c:pt>
                <c:pt idx="47">
                  <c:v>2339.5220811807003</c:v>
                </c:pt>
                <c:pt idx="48">
                  <c:v>2351.2541594677</c:v>
                </c:pt>
                <c:pt idx="49">
                  <c:v>2351.3173875163002</c:v>
                </c:pt>
                <c:pt idx="50">
                  <c:v>2349.4930359560999</c:v>
                </c:pt>
                <c:pt idx="51">
                  <c:v>2337.5442393142998</c:v>
                </c:pt>
                <c:pt idx="52">
                  <c:v>2350.7549424127001</c:v>
                </c:pt>
                <c:pt idx="53">
                  <c:v>2344.8466407431001</c:v>
                </c:pt>
                <c:pt idx="54">
                  <c:v>2338.7981565524001</c:v>
                </c:pt>
                <c:pt idx="55">
                  <c:v>2344.374363463</c:v>
                </c:pt>
                <c:pt idx="56">
                  <c:v>2338.1111226407002</c:v>
                </c:pt>
                <c:pt idx="57">
                  <c:v>2345.7235068492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B8D8-4343-BAEA-6C0BB94B20AB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Stability!$T$581:$T$638</c:f>
              <c:numCache>
                <c:formatCode>General</c:formatCode>
                <c:ptCount val="58"/>
                <c:pt idx="0">
                  <c:v>12980.161240854</c:v>
                </c:pt>
                <c:pt idx="1">
                  <c:v>13776.186273391</c:v>
                </c:pt>
                <c:pt idx="2">
                  <c:v>12987.012987019001</c:v>
                </c:pt>
                <c:pt idx="3">
                  <c:v>13774.104683209</c:v>
                </c:pt>
                <c:pt idx="4">
                  <c:v>13774.736119158</c:v>
                </c:pt>
                <c:pt idx="5">
                  <c:v>13828.885746254</c:v>
                </c:pt>
                <c:pt idx="6">
                  <c:v>13756.690754204999</c:v>
                </c:pt>
                <c:pt idx="7">
                  <c:v>13830.464908027001</c:v>
                </c:pt>
                <c:pt idx="8">
                  <c:v>13848.067628661</c:v>
                </c:pt>
                <c:pt idx="9">
                  <c:v>13774.104683198999</c:v>
                </c:pt>
                <c:pt idx="10">
                  <c:v>13813.636811186001</c:v>
                </c:pt>
                <c:pt idx="11">
                  <c:v>13813.381447268001</c:v>
                </c:pt>
                <c:pt idx="12">
                  <c:v>13893.943748195999</c:v>
                </c:pt>
                <c:pt idx="13">
                  <c:v>13812.702148734999</c:v>
                </c:pt>
                <c:pt idx="14">
                  <c:v>13933.134894463999</c:v>
                </c:pt>
                <c:pt idx="15">
                  <c:v>13970.974703895001</c:v>
                </c:pt>
                <c:pt idx="16">
                  <c:v>13898.645800550999</c:v>
                </c:pt>
                <c:pt idx="17">
                  <c:v>13972.885654463</c:v>
                </c:pt>
                <c:pt idx="18">
                  <c:v>13923.740626864999</c:v>
                </c:pt>
                <c:pt idx="19">
                  <c:v>13811.642088195</c:v>
                </c:pt>
                <c:pt idx="20">
                  <c:v>13746.862039959</c:v>
                </c:pt>
                <c:pt idx="21">
                  <c:v>13778.355935256001</c:v>
                </c:pt>
                <c:pt idx="22">
                  <c:v>13772.997836378001</c:v>
                </c:pt>
                <c:pt idx="23">
                  <c:v>2443.7249968945002</c:v>
                </c:pt>
                <c:pt idx="24">
                  <c:v>2441.5131941742998</c:v>
                </c:pt>
                <c:pt idx="25">
                  <c:v>2432.2381984001004</c:v>
                </c:pt>
                <c:pt idx="26">
                  <c:v>2439.6490934188</c:v>
                </c:pt>
                <c:pt idx="27">
                  <c:v>2435.2092268053002</c:v>
                </c:pt>
                <c:pt idx="28">
                  <c:v>2435.4717341255</c:v>
                </c:pt>
                <c:pt idx="29">
                  <c:v>2449.8891060297001</c:v>
                </c:pt>
                <c:pt idx="30">
                  <c:v>2429.9809489365998</c:v>
                </c:pt>
                <c:pt idx="31">
                  <c:v>2435.4192569380002</c:v>
                </c:pt>
                <c:pt idx="32">
                  <c:v>2428.8134331369001</c:v>
                </c:pt>
                <c:pt idx="33">
                  <c:v>2430.2260755091002</c:v>
                </c:pt>
                <c:pt idx="34">
                  <c:v>2437.8384365289999</c:v>
                </c:pt>
                <c:pt idx="35">
                  <c:v>2436.0294699104002</c:v>
                </c:pt>
                <c:pt idx="36">
                  <c:v>2434.8689788082002</c:v>
                </c:pt>
                <c:pt idx="37">
                  <c:v>2438.5291992036</c:v>
                </c:pt>
                <c:pt idx="38">
                  <c:v>2432.8270398988998</c:v>
                </c:pt>
                <c:pt idx="39">
                  <c:v>2437.2259125419</c:v>
                </c:pt>
                <c:pt idx="40">
                  <c:v>2444.9272768163</c:v>
                </c:pt>
                <c:pt idx="41">
                  <c:v>2433.8671513900999</c:v>
                </c:pt>
                <c:pt idx="42">
                  <c:v>2427.3408898947</c:v>
                </c:pt>
                <c:pt idx="43">
                  <c:v>2435.9627668175999</c:v>
                </c:pt>
                <c:pt idx="44">
                  <c:v>2440.1562101568998</c:v>
                </c:pt>
                <c:pt idx="45">
                  <c:v>2439.1212842472</c:v>
                </c:pt>
                <c:pt idx="46">
                  <c:v>2434.3194469491</c:v>
                </c:pt>
                <c:pt idx="47">
                  <c:v>2432.5088639493997</c:v>
                </c:pt>
                <c:pt idx="48">
                  <c:v>2434.6966154737997</c:v>
                </c:pt>
                <c:pt idx="49">
                  <c:v>2433.2149645816999</c:v>
                </c:pt>
                <c:pt idx="50">
                  <c:v>2443.1955784306001</c:v>
                </c:pt>
                <c:pt idx="51">
                  <c:v>2440.2156023430002</c:v>
                </c:pt>
                <c:pt idx="52">
                  <c:v>2437.8779057643001</c:v>
                </c:pt>
                <c:pt idx="53">
                  <c:v>2438.9923185073003</c:v>
                </c:pt>
                <c:pt idx="54">
                  <c:v>2444.1178076924998</c:v>
                </c:pt>
                <c:pt idx="55">
                  <c:v>2438.4583308502997</c:v>
                </c:pt>
                <c:pt idx="56">
                  <c:v>2461.8392698601001</c:v>
                </c:pt>
                <c:pt idx="57">
                  <c:v>2442.7954942609003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B8D8-4343-BAEA-6C0BB94B20AB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Stability!$U$581:$U$638</c:f>
              <c:numCache>
                <c:formatCode>General</c:formatCode>
                <c:ptCount val="58"/>
                <c:pt idx="0">
                  <c:v>4.0282298346814418</c:v>
                </c:pt>
                <c:pt idx="1">
                  <c:v>8.6552509676570502</c:v>
                </c:pt>
                <c:pt idx="2">
                  <c:v>13.301197639835497</c:v>
                </c:pt>
                <c:pt idx="3">
                  <c:v>19.548049104699349</c:v>
                </c:pt>
                <c:pt idx="4">
                  <c:v>22.558290622969778</c:v>
                </c:pt>
                <c:pt idx="5">
                  <c:v>29.190602961094779</c:v>
                </c:pt>
                <c:pt idx="6">
                  <c:v>9.8580441640378602</c:v>
                </c:pt>
                <c:pt idx="7">
                  <c:v>39.085401602501463</c:v>
                </c:pt>
                <c:pt idx="8">
                  <c:v>40.164513848724368</c:v>
                </c:pt>
                <c:pt idx="9">
                  <c:v>45.905251560778538</c:v>
                </c:pt>
                <c:pt idx="10">
                  <c:v>119.84659635666347</c:v>
                </c:pt>
                <c:pt idx="11">
                  <c:v>126.04618332156912</c:v>
                </c:pt>
                <c:pt idx="12">
                  <c:v>186.25442354255912</c:v>
                </c:pt>
                <c:pt idx="13">
                  <c:v>226.32627195364833</c:v>
                </c:pt>
                <c:pt idx="14">
                  <c:v>275.17886626307103</c:v>
                </c:pt>
                <c:pt idx="15">
                  <c:v>314.86146095717891</c:v>
                </c:pt>
                <c:pt idx="16">
                  <c:v>345.92500345924969</c:v>
                </c:pt>
                <c:pt idx="17">
                  <c:v>384.8522167487684</c:v>
                </c:pt>
                <c:pt idx="18">
                  <c:v>428.22884549503254</c:v>
                </c:pt>
                <c:pt idx="19">
                  <c:v>2197.802197802197</c:v>
                </c:pt>
                <c:pt idx="20">
                  <c:v>2232.1428571428582</c:v>
                </c:pt>
                <c:pt idx="21">
                  <c:v>2256.317689530686</c:v>
                </c:pt>
                <c:pt idx="22">
                  <c:v>2286.2368541380888</c:v>
                </c:pt>
                <c:pt idx="23">
                  <c:v>2396.0963056045002</c:v>
                </c:pt>
                <c:pt idx="24">
                  <c:v>2394.4592875374997</c:v>
                </c:pt>
                <c:pt idx="25">
                  <c:v>2394.2658610641997</c:v>
                </c:pt>
                <c:pt idx="26">
                  <c:v>2393.7659280479002</c:v>
                </c:pt>
                <c:pt idx="27">
                  <c:v>2393.8907484594001</c:v>
                </c:pt>
                <c:pt idx="28">
                  <c:v>2393.2417558080001</c:v>
                </c:pt>
                <c:pt idx="29">
                  <c:v>2393.3207893752001</c:v>
                </c:pt>
                <c:pt idx="30">
                  <c:v>2392.7748762035999</c:v>
                </c:pt>
                <c:pt idx="31">
                  <c:v>2393.7133694644999</c:v>
                </c:pt>
                <c:pt idx="32">
                  <c:v>2392.7297962754001</c:v>
                </c:pt>
                <c:pt idx="33">
                  <c:v>2392.6222019298998</c:v>
                </c:pt>
                <c:pt idx="34">
                  <c:v>2391.9613803438001</c:v>
                </c:pt>
                <c:pt idx="35">
                  <c:v>2392.1786378541997</c:v>
                </c:pt>
                <c:pt idx="36">
                  <c:v>2392.2017122720999</c:v>
                </c:pt>
                <c:pt idx="37">
                  <c:v>2391.9802870146</c:v>
                </c:pt>
                <c:pt idx="38">
                  <c:v>2391.9324498220999</c:v>
                </c:pt>
                <c:pt idx="39">
                  <c:v>2392.2876194739001</c:v>
                </c:pt>
                <c:pt idx="40">
                  <c:v>2391.7136057202001</c:v>
                </c:pt>
                <c:pt idx="41">
                  <c:v>2392.0861107710998</c:v>
                </c:pt>
                <c:pt idx="42">
                  <c:v>2391.3028373973998</c:v>
                </c:pt>
                <c:pt idx="43">
                  <c:v>2391.4422022105</c:v>
                </c:pt>
                <c:pt idx="44">
                  <c:v>2391.3996638987001</c:v>
                </c:pt>
                <c:pt idx="45">
                  <c:v>2391.3844428313</c:v>
                </c:pt>
                <c:pt idx="46">
                  <c:v>2391.5017292598</c:v>
                </c:pt>
                <c:pt idx="47">
                  <c:v>2392.3478485496003</c:v>
                </c:pt>
                <c:pt idx="48">
                  <c:v>2391.1472486140001</c:v>
                </c:pt>
                <c:pt idx="49">
                  <c:v>2391.2409994536001</c:v>
                </c:pt>
                <c:pt idx="50">
                  <c:v>2390.9569925176997</c:v>
                </c:pt>
                <c:pt idx="51">
                  <c:v>2390.6710889066003</c:v>
                </c:pt>
                <c:pt idx="52">
                  <c:v>2391.1468218872001</c:v>
                </c:pt>
                <c:pt idx="53">
                  <c:v>2391.1209315745</c:v>
                </c:pt>
                <c:pt idx="54">
                  <c:v>2391.6420228161996</c:v>
                </c:pt>
                <c:pt idx="55">
                  <c:v>2391.4231015766004</c:v>
                </c:pt>
                <c:pt idx="56">
                  <c:v>2391.4508280876998</c:v>
                </c:pt>
                <c:pt idx="57">
                  <c:v>2392.3750436810001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B8D8-4343-BAEA-6C0BB94B20AB}"/>
            </c:ext>
          </c:extLst>
        </c:ser>
        <c:ser>
          <c:idx val="10"/>
          <c:order val="10"/>
          <c:tx>
            <c:v>TA=25, VIN=5V,Fsw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Stability!$Q$642:$Q$699</c:f>
              <c:numCache>
                <c:formatCode>General</c:formatCode>
                <c:ptCount val="58"/>
                <c:pt idx="0">
                  <c:v>3.6411925306002</c:v>
                </c:pt>
                <c:pt idx="1">
                  <c:v>7.2370507302632001</c:v>
                </c:pt>
                <c:pt idx="2">
                  <c:v>10.923566648348</c:v>
                </c:pt>
                <c:pt idx="3">
                  <c:v>13.880027301424999</c:v>
                </c:pt>
                <c:pt idx="4">
                  <c:v>17.519040079526999</c:v>
                </c:pt>
                <c:pt idx="5">
                  <c:v>20.695122104020999</c:v>
                </c:pt>
                <c:pt idx="6">
                  <c:v>2214.1440813477002</c:v>
                </c:pt>
                <c:pt idx="7">
                  <c:v>27.946684038782003</c:v>
                </c:pt>
                <c:pt idx="8">
                  <c:v>30.233035462703999</c:v>
                </c:pt>
                <c:pt idx="9">
                  <c:v>34.537481026531999</c:v>
                </c:pt>
                <c:pt idx="10">
                  <c:v>75.301582207218999</c:v>
                </c:pt>
                <c:pt idx="11">
                  <c:v>98.792572493760005</c:v>
                </c:pt>
                <c:pt idx="12">
                  <c:v>118.03187203277</c:v>
                </c:pt>
                <c:pt idx="13">
                  <c:v>165.21228393155999</c:v>
                </c:pt>
                <c:pt idx="14">
                  <c:v>202.45364164333</c:v>
                </c:pt>
                <c:pt idx="15">
                  <c:v>227.34123961012003</c:v>
                </c:pt>
                <c:pt idx="16">
                  <c:v>255.54452445525001</c:v>
                </c:pt>
                <c:pt idx="17">
                  <c:v>318.74927892556002</c:v>
                </c:pt>
                <c:pt idx="18">
                  <c:v>321.34327723464997</c:v>
                </c:pt>
                <c:pt idx="19">
                  <c:v>2177.7132034227002</c:v>
                </c:pt>
                <c:pt idx="20">
                  <c:v>2244.1192311229997</c:v>
                </c:pt>
                <c:pt idx="21">
                  <c:v>1313.4527579905</c:v>
                </c:pt>
                <c:pt idx="22">
                  <c:v>2279.3023584950997</c:v>
                </c:pt>
                <c:pt idx="23">
                  <c:v>1761.8863440695</c:v>
                </c:pt>
                <c:pt idx="24">
                  <c:v>2410.3242803739004</c:v>
                </c:pt>
                <c:pt idx="25">
                  <c:v>2397.7060875459001</c:v>
                </c:pt>
                <c:pt idx="26">
                  <c:v>2389.8663928403998</c:v>
                </c:pt>
                <c:pt idx="27">
                  <c:v>2398.5901615114999</c:v>
                </c:pt>
                <c:pt idx="28">
                  <c:v>2410.7662106429998</c:v>
                </c:pt>
                <c:pt idx="29">
                  <c:v>2395.8132444779999</c:v>
                </c:pt>
                <c:pt idx="30">
                  <c:v>2401.4561144397999</c:v>
                </c:pt>
                <c:pt idx="31">
                  <c:v>2408.2575313758998</c:v>
                </c:pt>
                <c:pt idx="32">
                  <c:v>2384.4757734663003</c:v>
                </c:pt>
                <c:pt idx="33">
                  <c:v>2402.0961973617</c:v>
                </c:pt>
                <c:pt idx="34">
                  <c:v>2389.4671439514</c:v>
                </c:pt>
                <c:pt idx="35">
                  <c:v>2388.9152570543001</c:v>
                </c:pt>
                <c:pt idx="36">
                  <c:v>2413.1216588667999</c:v>
                </c:pt>
                <c:pt idx="37">
                  <c:v>2416.6272153442001</c:v>
                </c:pt>
                <c:pt idx="38">
                  <c:v>2402.6922595493998</c:v>
                </c:pt>
                <c:pt idx="39">
                  <c:v>2404.6440216689998</c:v>
                </c:pt>
                <c:pt idx="40">
                  <c:v>2398.8321762107003</c:v>
                </c:pt>
                <c:pt idx="41">
                  <c:v>2392.8340901842002</c:v>
                </c:pt>
                <c:pt idx="42">
                  <c:v>2407.8097128090999</c:v>
                </c:pt>
                <c:pt idx="43">
                  <c:v>2392.0251740648</c:v>
                </c:pt>
                <c:pt idx="44">
                  <c:v>2391.1861318708998</c:v>
                </c:pt>
                <c:pt idx="45">
                  <c:v>2413.5252248971997</c:v>
                </c:pt>
                <c:pt idx="46">
                  <c:v>2403.91430051</c:v>
                </c:pt>
                <c:pt idx="47">
                  <c:v>2400.4797673329999</c:v>
                </c:pt>
                <c:pt idx="48">
                  <c:v>2399.3320082603</c:v>
                </c:pt>
                <c:pt idx="49">
                  <c:v>2420.3422395204998</c:v>
                </c:pt>
                <c:pt idx="50">
                  <c:v>2390.1708579552001</c:v>
                </c:pt>
                <c:pt idx="51">
                  <c:v>2396.2466367910001</c:v>
                </c:pt>
                <c:pt idx="52">
                  <c:v>2375.8164274753003</c:v>
                </c:pt>
                <c:pt idx="53">
                  <c:v>2412.6610913674999</c:v>
                </c:pt>
                <c:pt idx="54">
                  <c:v>2389.4975134894003</c:v>
                </c:pt>
                <c:pt idx="55">
                  <c:v>2397.3445308170003</c:v>
                </c:pt>
                <c:pt idx="56">
                  <c:v>2407.4597860193003</c:v>
                </c:pt>
                <c:pt idx="57">
                  <c:v>2385.5789749736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B8D8-4343-BAEA-6C0BB94B20AB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Stability!$R$642:$R$699</c:f>
              <c:numCache>
                <c:formatCode>General</c:formatCode>
                <c:ptCount val="58"/>
                <c:pt idx="0">
                  <c:v>67.128369822060009</c:v>
                </c:pt>
                <c:pt idx="1">
                  <c:v>83.853378559633001</c:v>
                </c:pt>
                <c:pt idx="2">
                  <c:v>86.287752848504994</c:v>
                </c:pt>
                <c:pt idx="3">
                  <c:v>146.30267843013002</c:v>
                </c:pt>
                <c:pt idx="4">
                  <c:v>140.18126802845001</c:v>
                </c:pt>
                <c:pt idx="5">
                  <c:v>118.80338065180001</c:v>
                </c:pt>
                <c:pt idx="6">
                  <c:v>112.06579908829001</c:v>
                </c:pt>
                <c:pt idx="7">
                  <c:v>100.74513591512999</c:v>
                </c:pt>
                <c:pt idx="8">
                  <c:v>142.0814118749</c:v>
                </c:pt>
                <c:pt idx="9">
                  <c:v>137.51158741581</c:v>
                </c:pt>
                <c:pt idx="10">
                  <c:v>144.63605097073</c:v>
                </c:pt>
                <c:pt idx="11">
                  <c:v>214.3560648202</c:v>
                </c:pt>
                <c:pt idx="12">
                  <c:v>273.06185187796001</c:v>
                </c:pt>
                <c:pt idx="13">
                  <c:v>303.90484090565002</c:v>
                </c:pt>
                <c:pt idx="14">
                  <c:v>322.18725970821004</c:v>
                </c:pt>
                <c:pt idx="15">
                  <c:v>369.50053260116999</c:v>
                </c:pt>
                <c:pt idx="16">
                  <c:v>360.00752300555996</c:v>
                </c:pt>
                <c:pt idx="17">
                  <c:v>407.28333845561997</c:v>
                </c:pt>
                <c:pt idx="18">
                  <c:v>476.67005103161</c:v>
                </c:pt>
                <c:pt idx="19">
                  <c:v>763.96927666316992</c:v>
                </c:pt>
                <c:pt idx="20">
                  <c:v>3768.237458349</c:v>
                </c:pt>
                <c:pt idx="21">
                  <c:v>3999.8144638420999</c:v>
                </c:pt>
                <c:pt idx="22">
                  <c:v>3849.4541285563</c:v>
                </c:pt>
                <c:pt idx="23">
                  <c:v>1901.1185083190001</c:v>
                </c:pt>
                <c:pt idx="24">
                  <c:v>2405.6670599145</c:v>
                </c:pt>
                <c:pt idx="25">
                  <c:v>2404.9467318743</c:v>
                </c:pt>
                <c:pt idx="26">
                  <c:v>2405.0100856683998</c:v>
                </c:pt>
                <c:pt idx="27">
                  <c:v>2404.7813871546</c:v>
                </c:pt>
                <c:pt idx="28">
                  <c:v>2404.8051845853997</c:v>
                </c:pt>
                <c:pt idx="29">
                  <c:v>2404.4936083115999</c:v>
                </c:pt>
                <c:pt idx="30">
                  <c:v>2404.5960897993</c:v>
                </c:pt>
                <c:pt idx="31">
                  <c:v>2404.8394415949001</c:v>
                </c:pt>
                <c:pt idx="32">
                  <c:v>2404.1268844444999</c:v>
                </c:pt>
                <c:pt idx="33">
                  <c:v>2404.0164738928001</c:v>
                </c:pt>
                <c:pt idx="34">
                  <c:v>2403.2702792731998</c:v>
                </c:pt>
                <c:pt idx="35">
                  <c:v>2403.3629200224</c:v>
                </c:pt>
                <c:pt idx="36">
                  <c:v>2403.6828172666997</c:v>
                </c:pt>
                <c:pt idx="37">
                  <c:v>2402.8379949230998</c:v>
                </c:pt>
                <c:pt idx="38">
                  <c:v>2402.9317301525998</c:v>
                </c:pt>
                <c:pt idx="39">
                  <c:v>2403.1862417696998</c:v>
                </c:pt>
                <c:pt idx="40">
                  <c:v>2402.6622201348</c:v>
                </c:pt>
                <c:pt idx="41">
                  <c:v>2402.6815074650999</c:v>
                </c:pt>
                <c:pt idx="42">
                  <c:v>2402.6999279772003</c:v>
                </c:pt>
                <c:pt idx="43">
                  <c:v>2401.9692052051</c:v>
                </c:pt>
                <c:pt idx="44">
                  <c:v>2401.6601786724</c:v>
                </c:pt>
                <c:pt idx="45">
                  <c:v>2401.6110567076003</c:v>
                </c:pt>
                <c:pt idx="46">
                  <c:v>2401.6956024278002</c:v>
                </c:pt>
                <c:pt idx="47">
                  <c:v>2401.2202746058001</c:v>
                </c:pt>
                <c:pt idx="48">
                  <c:v>2401.3351787430997</c:v>
                </c:pt>
                <c:pt idx="49">
                  <c:v>2400.4945873485999</c:v>
                </c:pt>
                <c:pt idx="50">
                  <c:v>2400.6639251762999</c:v>
                </c:pt>
                <c:pt idx="51">
                  <c:v>2400.8130897627998</c:v>
                </c:pt>
                <c:pt idx="52">
                  <c:v>2400.8019744882004</c:v>
                </c:pt>
                <c:pt idx="53">
                  <c:v>2399.9492962630002</c:v>
                </c:pt>
                <c:pt idx="54">
                  <c:v>2400.0734703568</c:v>
                </c:pt>
                <c:pt idx="55">
                  <c:v>2400.1946753829002</c:v>
                </c:pt>
                <c:pt idx="56">
                  <c:v>2399.2576935307002</c:v>
                </c:pt>
                <c:pt idx="57">
                  <c:v>2399.8814148035999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B8D8-4343-BAEA-6C0BB94B20AB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Stability!$S$642:$S$699</c:f>
              <c:numCache>
                <c:formatCode>General</c:formatCode>
                <c:ptCount val="58"/>
                <c:pt idx="0">
                  <c:v>1.7153946130336999</c:v>
                </c:pt>
                <c:pt idx="1">
                  <c:v>3.4399622177592</c:v>
                </c:pt>
                <c:pt idx="2">
                  <c:v>5.1285924294240006</c:v>
                </c:pt>
                <c:pt idx="3">
                  <c:v>6.8159662806550996</c:v>
                </c:pt>
                <c:pt idx="4">
                  <c:v>8.6190897649244995</c:v>
                </c:pt>
                <c:pt idx="5">
                  <c:v>10.352284119802</c:v>
                </c:pt>
                <c:pt idx="6">
                  <c:v>12.114549767971999</c:v>
                </c:pt>
                <c:pt idx="7">
                  <c:v>13.990424428393</c:v>
                </c:pt>
                <c:pt idx="8">
                  <c:v>15.766689002005</c:v>
                </c:pt>
                <c:pt idx="9">
                  <c:v>17.04200103822</c:v>
                </c:pt>
                <c:pt idx="10">
                  <c:v>34.643054173633999</c:v>
                </c:pt>
                <c:pt idx="11">
                  <c:v>48.164034874138999</c:v>
                </c:pt>
                <c:pt idx="12">
                  <c:v>63.916745379802997</c:v>
                </c:pt>
                <c:pt idx="13">
                  <c:v>80.935167345243002</c:v>
                </c:pt>
                <c:pt idx="14">
                  <c:v>96.564367966261997</c:v>
                </c:pt>
                <c:pt idx="15">
                  <c:v>115.34289979264</c:v>
                </c:pt>
                <c:pt idx="16">
                  <c:v>134.18138041931999</c:v>
                </c:pt>
                <c:pt idx="17">
                  <c:v>156.42580329807998</c:v>
                </c:pt>
                <c:pt idx="18">
                  <c:v>175.09398618966998</c:v>
                </c:pt>
                <c:pt idx="19">
                  <c:v>454.0044480885</c:v>
                </c:pt>
                <c:pt idx="20">
                  <c:v>692.52152830917009</c:v>
                </c:pt>
                <c:pt idx="21">
                  <c:v>948.93601077903008</c:v>
                </c:pt>
                <c:pt idx="22">
                  <c:v>1165.3640500882</c:v>
                </c:pt>
                <c:pt idx="23">
                  <c:v>1360.8860840145999</c:v>
                </c:pt>
                <c:pt idx="24">
                  <c:v>2357.8309150529003</c:v>
                </c:pt>
                <c:pt idx="25">
                  <c:v>2365.1291554494001</c:v>
                </c:pt>
                <c:pt idx="26">
                  <c:v>2364.1677555721999</c:v>
                </c:pt>
                <c:pt idx="27">
                  <c:v>2364.5233249308003</c:v>
                </c:pt>
                <c:pt idx="28">
                  <c:v>2358.5754690865001</c:v>
                </c:pt>
                <c:pt idx="29">
                  <c:v>2371.7833264075002</c:v>
                </c:pt>
                <c:pt idx="30">
                  <c:v>2367.0487015198</c:v>
                </c:pt>
                <c:pt idx="31">
                  <c:v>2365.2369239469999</c:v>
                </c:pt>
                <c:pt idx="32">
                  <c:v>2366.2520479153</c:v>
                </c:pt>
                <c:pt idx="33">
                  <c:v>2362.3991011784001</c:v>
                </c:pt>
                <c:pt idx="34">
                  <c:v>2366.3006533857997</c:v>
                </c:pt>
                <c:pt idx="35">
                  <c:v>2364.0649012467002</c:v>
                </c:pt>
                <c:pt idx="36">
                  <c:v>2362.3503493324997</c:v>
                </c:pt>
                <c:pt idx="37">
                  <c:v>2363.5003145258997</c:v>
                </c:pt>
                <c:pt idx="38">
                  <c:v>2360.8301783079</c:v>
                </c:pt>
                <c:pt idx="39">
                  <c:v>2367.4549977349002</c:v>
                </c:pt>
                <c:pt idx="40">
                  <c:v>2365.0768493924998</c:v>
                </c:pt>
                <c:pt idx="41">
                  <c:v>2365.7266213564999</c:v>
                </c:pt>
                <c:pt idx="42">
                  <c:v>2370.6968577237999</c:v>
                </c:pt>
                <c:pt idx="43">
                  <c:v>2358.1601738660002</c:v>
                </c:pt>
                <c:pt idx="44">
                  <c:v>2363.2476484307999</c:v>
                </c:pt>
                <c:pt idx="45">
                  <c:v>2363.8045897777997</c:v>
                </c:pt>
                <c:pt idx="46">
                  <c:v>2364.6453996062</c:v>
                </c:pt>
                <c:pt idx="47">
                  <c:v>2356.1813553453999</c:v>
                </c:pt>
                <c:pt idx="48">
                  <c:v>2357.4504883151999</c:v>
                </c:pt>
                <c:pt idx="49">
                  <c:v>2363.9621354820997</c:v>
                </c:pt>
                <c:pt idx="50">
                  <c:v>2363.6680150265001</c:v>
                </c:pt>
                <c:pt idx="51">
                  <c:v>2359.5686433441001</c:v>
                </c:pt>
                <c:pt idx="52">
                  <c:v>2364.3340608026001</c:v>
                </c:pt>
                <c:pt idx="53">
                  <c:v>2363.3896987661001</c:v>
                </c:pt>
                <c:pt idx="54">
                  <c:v>2368.5746214197998</c:v>
                </c:pt>
                <c:pt idx="55">
                  <c:v>2364.0114494231998</c:v>
                </c:pt>
                <c:pt idx="56">
                  <c:v>2362.1363257602998</c:v>
                </c:pt>
                <c:pt idx="57">
                  <c:v>2364.0305106350002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B8D8-4343-BAEA-6C0BB94B20AB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Stability!$T$642:$T$699</c:f>
              <c:numCache>
                <c:formatCode>General</c:formatCode>
                <c:ptCount val="58"/>
                <c:pt idx="0">
                  <c:v>2222.0320569055002</c:v>
                </c:pt>
                <c:pt idx="1">
                  <c:v>2222.5477892498998</c:v>
                </c:pt>
                <c:pt idx="2">
                  <c:v>2224.6570769977998</c:v>
                </c:pt>
                <c:pt idx="3">
                  <c:v>2221.3077511852002</c:v>
                </c:pt>
                <c:pt idx="4">
                  <c:v>2220.6189951166998</c:v>
                </c:pt>
                <c:pt idx="5">
                  <c:v>2221.8591458433002</c:v>
                </c:pt>
                <c:pt idx="6">
                  <c:v>2224.4173215383998</c:v>
                </c:pt>
                <c:pt idx="7">
                  <c:v>2225.1841868607003</c:v>
                </c:pt>
                <c:pt idx="8">
                  <c:v>2224.0473787255</c:v>
                </c:pt>
                <c:pt idx="9">
                  <c:v>2223.8620103918001</c:v>
                </c:pt>
                <c:pt idx="10">
                  <c:v>2232.3337478414001</c:v>
                </c:pt>
                <c:pt idx="11">
                  <c:v>2131.1903205823</c:v>
                </c:pt>
                <c:pt idx="12">
                  <c:v>2135.8895501254001</c:v>
                </c:pt>
                <c:pt idx="13">
                  <c:v>2144.9301798318002</c:v>
                </c:pt>
                <c:pt idx="14">
                  <c:v>2148.9662891000003</c:v>
                </c:pt>
                <c:pt idx="15">
                  <c:v>2151.4768756816002</c:v>
                </c:pt>
                <c:pt idx="16">
                  <c:v>2149.7275815526</c:v>
                </c:pt>
                <c:pt idx="17">
                  <c:v>2158.9072782291996</c:v>
                </c:pt>
                <c:pt idx="18">
                  <c:v>2157.0033727161999</c:v>
                </c:pt>
                <c:pt idx="19">
                  <c:v>11549.647263085</c:v>
                </c:pt>
                <c:pt idx="20">
                  <c:v>12315.194813045</c:v>
                </c:pt>
                <c:pt idx="21">
                  <c:v>13059.93714797</c:v>
                </c:pt>
                <c:pt idx="22">
                  <c:v>13264.473712579998</c:v>
                </c:pt>
                <c:pt idx="23">
                  <c:v>2324.4092092757001</c:v>
                </c:pt>
                <c:pt idx="24">
                  <c:v>2443.8100871424999</c:v>
                </c:pt>
                <c:pt idx="25">
                  <c:v>2445.0226581398997</c:v>
                </c:pt>
                <c:pt idx="26">
                  <c:v>2444.4151469030999</c:v>
                </c:pt>
                <c:pt idx="27">
                  <c:v>2445.2668126317003</c:v>
                </c:pt>
                <c:pt idx="28">
                  <c:v>2445.0251584186999</c:v>
                </c:pt>
                <c:pt idx="29">
                  <c:v>2453.1543317272003</c:v>
                </c:pt>
                <c:pt idx="30">
                  <c:v>2449.7823291472</c:v>
                </c:pt>
                <c:pt idx="31">
                  <c:v>2444.9644130684001</c:v>
                </c:pt>
                <c:pt idx="32">
                  <c:v>2442.4710178667001</c:v>
                </c:pt>
                <c:pt idx="33">
                  <c:v>2440.7765334404999</c:v>
                </c:pt>
                <c:pt idx="34">
                  <c:v>2447.3854938221002</c:v>
                </c:pt>
                <c:pt idx="35">
                  <c:v>2449.2060826815</c:v>
                </c:pt>
                <c:pt idx="36">
                  <c:v>2445.6070327549</c:v>
                </c:pt>
                <c:pt idx="37">
                  <c:v>2442.6001409395003</c:v>
                </c:pt>
                <c:pt idx="38">
                  <c:v>2442.5990551443997</c:v>
                </c:pt>
                <c:pt idx="39">
                  <c:v>2441.2934918789997</c:v>
                </c:pt>
                <c:pt idx="40">
                  <c:v>2438.3620347184001</c:v>
                </c:pt>
                <c:pt idx="41">
                  <c:v>2446.7220046983998</c:v>
                </c:pt>
                <c:pt idx="42">
                  <c:v>2442.8901213879999</c:v>
                </c:pt>
                <c:pt idx="43">
                  <c:v>2448.0451402950998</c:v>
                </c:pt>
                <c:pt idx="44">
                  <c:v>2440.0538984579002</c:v>
                </c:pt>
                <c:pt idx="45">
                  <c:v>2442.8569522149</c:v>
                </c:pt>
                <c:pt idx="46">
                  <c:v>2440.1806981607001</c:v>
                </c:pt>
                <c:pt idx="47">
                  <c:v>2434.7799087235003</c:v>
                </c:pt>
                <c:pt idx="48">
                  <c:v>2443.4032431963997</c:v>
                </c:pt>
                <c:pt idx="49">
                  <c:v>2448.9217126514</c:v>
                </c:pt>
                <c:pt idx="50">
                  <c:v>2442.0704702337998</c:v>
                </c:pt>
                <c:pt idx="51">
                  <c:v>2439.7462740554001</c:v>
                </c:pt>
                <c:pt idx="52">
                  <c:v>2442.5147094074</c:v>
                </c:pt>
                <c:pt idx="53">
                  <c:v>2436.4632513851998</c:v>
                </c:pt>
                <c:pt idx="54">
                  <c:v>2439.4735826566002</c:v>
                </c:pt>
                <c:pt idx="55">
                  <c:v>2434.2185396731998</c:v>
                </c:pt>
                <c:pt idx="56">
                  <c:v>2440.4558689265</c:v>
                </c:pt>
                <c:pt idx="57">
                  <c:v>2434.7934363882996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B8D8-4343-BAEA-6C0BB94B20AB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Stability!$U$642:$U$699</c:f>
              <c:numCache>
                <c:formatCode>General</c:formatCode>
                <c:ptCount val="58"/>
                <c:pt idx="0">
                  <c:v>67.128369822060009</c:v>
                </c:pt>
                <c:pt idx="1">
                  <c:v>83.853378559633001</c:v>
                </c:pt>
                <c:pt idx="2">
                  <c:v>86.287752848504994</c:v>
                </c:pt>
                <c:pt idx="3">
                  <c:v>146.30267843013002</c:v>
                </c:pt>
                <c:pt idx="4">
                  <c:v>140.18126802845001</c:v>
                </c:pt>
                <c:pt idx="5">
                  <c:v>118.80338065180001</c:v>
                </c:pt>
                <c:pt idx="6">
                  <c:v>112.06579908829001</c:v>
                </c:pt>
                <c:pt idx="7">
                  <c:v>100.74513591512999</c:v>
                </c:pt>
                <c:pt idx="8">
                  <c:v>142.0814118749</c:v>
                </c:pt>
                <c:pt idx="9">
                  <c:v>137.51158741581</c:v>
                </c:pt>
                <c:pt idx="10">
                  <c:v>144.63605097073</c:v>
                </c:pt>
                <c:pt idx="11">
                  <c:v>214.3560648202</c:v>
                </c:pt>
                <c:pt idx="12">
                  <c:v>273.06185187796001</c:v>
                </c:pt>
                <c:pt idx="13">
                  <c:v>303.90484090565002</c:v>
                </c:pt>
                <c:pt idx="14">
                  <c:v>322.18725970821004</c:v>
                </c:pt>
                <c:pt idx="15">
                  <c:v>369.50053260116999</c:v>
                </c:pt>
                <c:pt idx="16">
                  <c:v>360.00752300555996</c:v>
                </c:pt>
                <c:pt idx="17">
                  <c:v>407.28333845561997</c:v>
                </c:pt>
                <c:pt idx="18">
                  <c:v>476.67005103161</c:v>
                </c:pt>
                <c:pt idx="19">
                  <c:v>763.96927666316992</c:v>
                </c:pt>
                <c:pt idx="20">
                  <c:v>3768.237458349</c:v>
                </c:pt>
                <c:pt idx="21">
                  <c:v>3999.8144638420999</c:v>
                </c:pt>
                <c:pt idx="22">
                  <c:v>3849.4541285563</c:v>
                </c:pt>
                <c:pt idx="23">
                  <c:v>1901.1185083190001</c:v>
                </c:pt>
                <c:pt idx="24">
                  <c:v>2405.6670599145</c:v>
                </c:pt>
                <c:pt idx="25">
                  <c:v>2404.9467318743</c:v>
                </c:pt>
                <c:pt idx="26">
                  <c:v>2405.0100856683998</c:v>
                </c:pt>
                <c:pt idx="27">
                  <c:v>2404.7813871546</c:v>
                </c:pt>
                <c:pt idx="28">
                  <c:v>2404.8051845853997</c:v>
                </c:pt>
                <c:pt idx="29">
                  <c:v>2404.4936083115999</c:v>
                </c:pt>
                <c:pt idx="30">
                  <c:v>2404.5960897993</c:v>
                </c:pt>
                <c:pt idx="31">
                  <c:v>2404.8394415949001</c:v>
                </c:pt>
                <c:pt idx="32">
                  <c:v>2404.1268844444999</c:v>
                </c:pt>
                <c:pt idx="33">
                  <c:v>2404.0164738928001</c:v>
                </c:pt>
                <c:pt idx="34">
                  <c:v>2403.2702792731998</c:v>
                </c:pt>
                <c:pt idx="35">
                  <c:v>2403.3629200224</c:v>
                </c:pt>
                <c:pt idx="36">
                  <c:v>2403.6828172666997</c:v>
                </c:pt>
                <c:pt idx="37">
                  <c:v>2402.8379949230998</c:v>
                </c:pt>
                <c:pt idx="38">
                  <c:v>2402.9317301525998</c:v>
                </c:pt>
                <c:pt idx="39">
                  <c:v>2403.1862417696998</c:v>
                </c:pt>
                <c:pt idx="40">
                  <c:v>2402.6622201348</c:v>
                </c:pt>
                <c:pt idx="41">
                  <c:v>2402.6815074650999</c:v>
                </c:pt>
                <c:pt idx="42">
                  <c:v>2402.6999279772003</c:v>
                </c:pt>
                <c:pt idx="43">
                  <c:v>2401.9692052051</c:v>
                </c:pt>
                <c:pt idx="44">
                  <c:v>2401.6601786724</c:v>
                </c:pt>
                <c:pt idx="45">
                  <c:v>2401.6110567076003</c:v>
                </c:pt>
                <c:pt idx="46">
                  <c:v>2401.6956024278002</c:v>
                </c:pt>
                <c:pt idx="47">
                  <c:v>2401.2202746058001</c:v>
                </c:pt>
                <c:pt idx="48">
                  <c:v>2401.3351787430997</c:v>
                </c:pt>
                <c:pt idx="49">
                  <c:v>2400.4945873485999</c:v>
                </c:pt>
                <c:pt idx="50">
                  <c:v>2400.6639251762999</c:v>
                </c:pt>
                <c:pt idx="51">
                  <c:v>2400.8130897627998</c:v>
                </c:pt>
                <c:pt idx="52">
                  <c:v>2400.8019744882004</c:v>
                </c:pt>
                <c:pt idx="53">
                  <c:v>2399.9492962630002</c:v>
                </c:pt>
                <c:pt idx="54">
                  <c:v>2400.0734703568</c:v>
                </c:pt>
                <c:pt idx="55">
                  <c:v>2400.1946753829002</c:v>
                </c:pt>
                <c:pt idx="56">
                  <c:v>2399.2576935307002</c:v>
                </c:pt>
                <c:pt idx="57">
                  <c:v>2399.8814148035999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B8D8-4343-BAEA-6C0BB94B20AB}"/>
            </c:ext>
          </c:extLst>
        </c:ser>
        <c:ser>
          <c:idx val="15"/>
          <c:order val="15"/>
          <c:tx>
            <c:v>TA=25, VIN=5.5V,Fsw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Stability!$Q$703:$Q$760</c:f>
              <c:numCache>
                <c:formatCode>General</c:formatCode>
                <c:ptCount val="58"/>
                <c:pt idx="0">
                  <c:v>3.6236645688335001</c:v>
                </c:pt>
                <c:pt idx="1">
                  <c:v>6.9851425902431004</c:v>
                </c:pt>
                <c:pt idx="2">
                  <c:v>10.825501170841001</c:v>
                </c:pt>
                <c:pt idx="3">
                  <c:v>13.573588225265999</c:v>
                </c:pt>
                <c:pt idx="4">
                  <c:v>17.461649285038</c:v>
                </c:pt>
                <c:pt idx="5">
                  <c:v>21.414468471478003</c:v>
                </c:pt>
                <c:pt idx="6">
                  <c:v>24.763017918519999</c:v>
                </c:pt>
                <c:pt idx="7">
                  <c:v>29.184125305814</c:v>
                </c:pt>
                <c:pt idx="8">
                  <c:v>29.824038174769001</c:v>
                </c:pt>
                <c:pt idx="9">
                  <c:v>32.799927573779001</c:v>
                </c:pt>
                <c:pt idx="10">
                  <c:v>72.989693901153998</c:v>
                </c:pt>
                <c:pt idx="11">
                  <c:v>89.384660510190997</c:v>
                </c:pt>
                <c:pt idx="12">
                  <c:v>124.61335086742</c:v>
                </c:pt>
                <c:pt idx="13">
                  <c:v>166.56116438228</c:v>
                </c:pt>
                <c:pt idx="14">
                  <c:v>188.94951289353</c:v>
                </c:pt>
                <c:pt idx="15">
                  <c:v>229.68431924596001</c:v>
                </c:pt>
                <c:pt idx="16">
                  <c:v>269.88273286931002</c:v>
                </c:pt>
                <c:pt idx="17">
                  <c:v>2126.6652383190999</c:v>
                </c:pt>
                <c:pt idx="18">
                  <c:v>2141.3147070344999</c:v>
                </c:pt>
                <c:pt idx="19">
                  <c:v>2171.1940083723998</c:v>
                </c:pt>
                <c:pt idx="20">
                  <c:v>2236.3545871132997</c:v>
                </c:pt>
                <c:pt idx="21">
                  <c:v>2270.6756137166999</c:v>
                </c:pt>
                <c:pt idx="22">
                  <c:v>2089.2020070354001</c:v>
                </c:pt>
                <c:pt idx="23">
                  <c:v>2251.1137207866</c:v>
                </c:pt>
                <c:pt idx="24">
                  <c:v>2408.8148553495998</c:v>
                </c:pt>
                <c:pt idx="25">
                  <c:v>2399.2912313003999</c:v>
                </c:pt>
                <c:pt idx="26">
                  <c:v>2426.3466104104</c:v>
                </c:pt>
                <c:pt idx="27">
                  <c:v>2414.7533977367998</c:v>
                </c:pt>
                <c:pt idx="28">
                  <c:v>2422.0562410484999</c:v>
                </c:pt>
                <c:pt idx="29">
                  <c:v>2428.8904534640001</c:v>
                </c:pt>
                <c:pt idx="30">
                  <c:v>2427.1822471728001</c:v>
                </c:pt>
                <c:pt idx="31">
                  <c:v>2400.7593617778998</c:v>
                </c:pt>
                <c:pt idx="32">
                  <c:v>2414.3483564316998</c:v>
                </c:pt>
                <c:pt idx="33">
                  <c:v>2424.2511082847004</c:v>
                </c:pt>
                <c:pt idx="34">
                  <c:v>2408.2270237719003</c:v>
                </c:pt>
                <c:pt idx="35">
                  <c:v>2391.7387722065996</c:v>
                </c:pt>
                <c:pt idx="36">
                  <c:v>2409.7631973159996</c:v>
                </c:pt>
                <c:pt idx="37">
                  <c:v>2406.8570838705</c:v>
                </c:pt>
                <c:pt idx="38">
                  <c:v>2409.0600865064998</c:v>
                </c:pt>
                <c:pt idx="39">
                  <c:v>2416.6270443895</c:v>
                </c:pt>
                <c:pt idx="40">
                  <c:v>2396.3914781069998</c:v>
                </c:pt>
                <c:pt idx="41">
                  <c:v>2395.7846699768002</c:v>
                </c:pt>
                <c:pt idx="42">
                  <c:v>2410.6432263311999</c:v>
                </c:pt>
                <c:pt idx="43">
                  <c:v>2395.7444038369999</c:v>
                </c:pt>
                <c:pt idx="44">
                  <c:v>2378.9062535636003</c:v>
                </c:pt>
                <c:pt idx="45">
                  <c:v>2414.9367378083002</c:v>
                </c:pt>
                <c:pt idx="46">
                  <c:v>2414.3282313590998</c:v>
                </c:pt>
                <c:pt idx="47">
                  <c:v>2407.9911716729002</c:v>
                </c:pt>
                <c:pt idx="48">
                  <c:v>2398.0571298462</c:v>
                </c:pt>
                <c:pt idx="49">
                  <c:v>2405.8718424918002</c:v>
                </c:pt>
                <c:pt idx="50">
                  <c:v>2399.0547333915001</c:v>
                </c:pt>
                <c:pt idx="51">
                  <c:v>2415.7250917102001</c:v>
                </c:pt>
                <c:pt idx="52">
                  <c:v>2408.2198047238999</c:v>
                </c:pt>
                <c:pt idx="53">
                  <c:v>2396.7612159700998</c:v>
                </c:pt>
                <c:pt idx="54">
                  <c:v>2384.2531291895002</c:v>
                </c:pt>
                <c:pt idx="55">
                  <c:v>2412.9128533809999</c:v>
                </c:pt>
                <c:pt idx="56">
                  <c:v>2390.0951953659001</c:v>
                </c:pt>
                <c:pt idx="57">
                  <c:v>2406.7361622202002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B8D8-4343-BAEA-6C0BB94B20AB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Stability!$R$703:$R$760</c:f>
              <c:numCache>
                <c:formatCode>General</c:formatCode>
                <c:ptCount val="58"/>
                <c:pt idx="0">
                  <c:v>5.3378695124763</c:v>
                </c:pt>
                <c:pt idx="1">
                  <c:v>6.9293054207070002</c:v>
                </c:pt>
                <c:pt idx="2">
                  <c:v>17.458054144782999</c:v>
                </c:pt>
                <c:pt idx="3">
                  <c:v>19.767353387874998</c:v>
                </c:pt>
                <c:pt idx="4">
                  <c:v>23.706921119290001</c:v>
                </c:pt>
                <c:pt idx="5">
                  <c:v>40.075261501114994</c:v>
                </c:pt>
                <c:pt idx="6">
                  <c:v>40.851957362485003</c:v>
                </c:pt>
                <c:pt idx="7">
                  <c:v>43.402137788735004</c:v>
                </c:pt>
                <c:pt idx="8">
                  <c:v>43.839660720554001</c:v>
                </c:pt>
                <c:pt idx="9">
                  <c:v>47.260458564662002</c:v>
                </c:pt>
                <c:pt idx="10">
                  <c:v>84.537810127314003</c:v>
                </c:pt>
                <c:pt idx="11">
                  <c:v>439.08966438262001</c:v>
                </c:pt>
                <c:pt idx="12">
                  <c:v>527.44832158492</c:v>
                </c:pt>
                <c:pt idx="13">
                  <c:v>461.19966839434005</c:v>
                </c:pt>
                <c:pt idx="14">
                  <c:v>464.56491249527005</c:v>
                </c:pt>
                <c:pt idx="15">
                  <c:v>475.22467535915001</c:v>
                </c:pt>
                <c:pt idx="16">
                  <c:v>463.91149910961997</c:v>
                </c:pt>
                <c:pt idx="17">
                  <c:v>508.73798504845001</c:v>
                </c:pt>
                <c:pt idx="18">
                  <c:v>494.40145680649005</c:v>
                </c:pt>
                <c:pt idx="19">
                  <c:v>1058.1671563114</c:v>
                </c:pt>
                <c:pt idx="20">
                  <c:v>3770.5811995181998</c:v>
                </c:pt>
                <c:pt idx="21">
                  <c:v>3647.8205149845003</c:v>
                </c:pt>
                <c:pt idx="22">
                  <c:v>2116.6252534659002</c:v>
                </c:pt>
                <c:pt idx="23">
                  <c:v>1856.4843793958</c:v>
                </c:pt>
                <c:pt idx="24">
                  <c:v>2410.1667309383001</c:v>
                </c:pt>
                <c:pt idx="25">
                  <c:v>2410.0438011677002</c:v>
                </c:pt>
                <c:pt idx="26">
                  <c:v>2410.3794294281001</c:v>
                </c:pt>
                <c:pt idx="27">
                  <c:v>2409.7624357292002</c:v>
                </c:pt>
                <c:pt idx="28">
                  <c:v>2409.2122179940998</c:v>
                </c:pt>
                <c:pt idx="29">
                  <c:v>2408.6815012698003</c:v>
                </c:pt>
                <c:pt idx="30">
                  <c:v>2408.6653305834002</c:v>
                </c:pt>
                <c:pt idx="31">
                  <c:v>2407.6347141121996</c:v>
                </c:pt>
                <c:pt idx="32">
                  <c:v>2407.2364435285999</c:v>
                </c:pt>
                <c:pt idx="33">
                  <c:v>2407.8192995429004</c:v>
                </c:pt>
                <c:pt idx="34">
                  <c:v>2407.1523396246002</c:v>
                </c:pt>
                <c:pt idx="35">
                  <c:v>2406.9596475654998</c:v>
                </c:pt>
                <c:pt idx="36">
                  <c:v>2406.9613845223998</c:v>
                </c:pt>
                <c:pt idx="37">
                  <c:v>2406.4023943615002</c:v>
                </c:pt>
                <c:pt idx="38">
                  <c:v>2406.2306196233999</c:v>
                </c:pt>
                <c:pt idx="39">
                  <c:v>2405.9837674945002</c:v>
                </c:pt>
                <c:pt idx="40">
                  <c:v>2405.3196171936002</c:v>
                </c:pt>
                <c:pt idx="41">
                  <c:v>2405.2437238294997</c:v>
                </c:pt>
                <c:pt idx="42">
                  <c:v>2404.7119769044002</c:v>
                </c:pt>
                <c:pt idx="43">
                  <c:v>2404.3734059281001</c:v>
                </c:pt>
                <c:pt idx="44">
                  <c:v>2404.8500946066997</c:v>
                </c:pt>
                <c:pt idx="45">
                  <c:v>2404.3988334861997</c:v>
                </c:pt>
                <c:pt idx="46">
                  <c:v>2404.6656503852</c:v>
                </c:pt>
                <c:pt idx="47">
                  <c:v>2404.6305715235003</c:v>
                </c:pt>
                <c:pt idx="48">
                  <c:v>2403.6150025420998</c:v>
                </c:pt>
                <c:pt idx="49">
                  <c:v>2403.5169308371001</c:v>
                </c:pt>
                <c:pt idx="50">
                  <c:v>2403.8187083037001</c:v>
                </c:pt>
                <c:pt idx="51">
                  <c:v>2402.9218836714999</c:v>
                </c:pt>
                <c:pt idx="52">
                  <c:v>2402.6492783666999</c:v>
                </c:pt>
                <c:pt idx="53">
                  <c:v>2403.0120074694</c:v>
                </c:pt>
                <c:pt idx="54">
                  <c:v>2402.106455784</c:v>
                </c:pt>
                <c:pt idx="55">
                  <c:v>2402.4509791672003</c:v>
                </c:pt>
                <c:pt idx="56">
                  <c:v>2401.9456519883001</c:v>
                </c:pt>
                <c:pt idx="57">
                  <c:v>2401.4396624152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B8D8-4343-BAEA-6C0BB94B20AB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Stability!$S$703:$S$760</c:f>
              <c:numCache>
                <c:formatCode>General</c:formatCode>
                <c:ptCount val="58"/>
                <c:pt idx="0">
                  <c:v>1.7425481221096</c:v>
                </c:pt>
                <c:pt idx="1">
                  <c:v>6.2630762006133001</c:v>
                </c:pt>
                <c:pt idx="2">
                  <c:v>5.1773155514867</c:v>
                </c:pt>
                <c:pt idx="3">
                  <c:v>7.0153956290807002</c:v>
                </c:pt>
                <c:pt idx="4">
                  <c:v>8.7426958991691013</c:v>
                </c:pt>
                <c:pt idx="5">
                  <c:v>10.141176151541</c:v>
                </c:pt>
                <c:pt idx="6">
                  <c:v>11.825279317003</c:v>
                </c:pt>
                <c:pt idx="7">
                  <c:v>13.618783025549</c:v>
                </c:pt>
                <c:pt idx="8">
                  <c:v>15.453562046052001</c:v>
                </c:pt>
                <c:pt idx="9">
                  <c:v>17.407409986283</c:v>
                </c:pt>
                <c:pt idx="10">
                  <c:v>33.906383227997004</c:v>
                </c:pt>
                <c:pt idx="11">
                  <c:v>44.390001857297001</c:v>
                </c:pt>
                <c:pt idx="12">
                  <c:v>60.660477781841998</c:v>
                </c:pt>
                <c:pt idx="13">
                  <c:v>78.980042834700996</c:v>
                </c:pt>
                <c:pt idx="14">
                  <c:v>95.161926111416008</c:v>
                </c:pt>
                <c:pt idx="15">
                  <c:v>112.78326179731999</c:v>
                </c:pt>
                <c:pt idx="16">
                  <c:v>131.89216332813001</c:v>
                </c:pt>
                <c:pt idx="17">
                  <c:v>147.23552549903999</c:v>
                </c:pt>
                <c:pt idx="18">
                  <c:v>167.25183427828</c:v>
                </c:pt>
                <c:pt idx="19">
                  <c:v>424.77291811249</c:v>
                </c:pt>
                <c:pt idx="20">
                  <c:v>666.58034042564998</c:v>
                </c:pt>
                <c:pt idx="21">
                  <c:v>910.38943386659002</c:v>
                </c:pt>
                <c:pt idx="22">
                  <c:v>1085.2906378122</c:v>
                </c:pt>
                <c:pt idx="23">
                  <c:v>1338.6215116971</c:v>
                </c:pt>
                <c:pt idx="24">
                  <c:v>2367.0981989017</c:v>
                </c:pt>
                <c:pt idx="25">
                  <c:v>2364.6058622738997</c:v>
                </c:pt>
                <c:pt idx="26">
                  <c:v>2368.4164776031998</c:v>
                </c:pt>
                <c:pt idx="27">
                  <c:v>2358.5917581729</c:v>
                </c:pt>
                <c:pt idx="28">
                  <c:v>2369.6774503390998</c:v>
                </c:pt>
                <c:pt idx="29">
                  <c:v>2364.8104419347001</c:v>
                </c:pt>
                <c:pt idx="30">
                  <c:v>2371.9324078621999</c:v>
                </c:pt>
                <c:pt idx="31">
                  <c:v>2370.8602580303</c:v>
                </c:pt>
                <c:pt idx="32">
                  <c:v>2368.578193628</c:v>
                </c:pt>
                <c:pt idx="33">
                  <c:v>2367.9708948006</c:v>
                </c:pt>
                <c:pt idx="34">
                  <c:v>2368.0998944948001</c:v>
                </c:pt>
                <c:pt idx="35">
                  <c:v>2366.3648598236</c:v>
                </c:pt>
                <c:pt idx="36">
                  <c:v>2369.0071585238998</c:v>
                </c:pt>
                <c:pt idx="37">
                  <c:v>2365.8502058622998</c:v>
                </c:pt>
                <c:pt idx="38">
                  <c:v>2362.4008045903997</c:v>
                </c:pt>
                <c:pt idx="39">
                  <c:v>2370.3108141164003</c:v>
                </c:pt>
                <c:pt idx="40">
                  <c:v>2369.6668753455001</c:v>
                </c:pt>
                <c:pt idx="41">
                  <c:v>2369.6674865223004</c:v>
                </c:pt>
                <c:pt idx="42">
                  <c:v>2360.1431239499998</c:v>
                </c:pt>
                <c:pt idx="43">
                  <c:v>2368.4442145262001</c:v>
                </c:pt>
                <c:pt idx="44">
                  <c:v>2359.9078230142004</c:v>
                </c:pt>
                <c:pt idx="45">
                  <c:v>2365.6808764967</c:v>
                </c:pt>
                <c:pt idx="46">
                  <c:v>2367.3666352146997</c:v>
                </c:pt>
                <c:pt idx="47">
                  <c:v>2364.6868283556</c:v>
                </c:pt>
                <c:pt idx="48">
                  <c:v>2367.4014471993</c:v>
                </c:pt>
                <c:pt idx="49">
                  <c:v>2365.4883157496001</c:v>
                </c:pt>
                <c:pt idx="50">
                  <c:v>2366.1868954285997</c:v>
                </c:pt>
                <c:pt idx="51">
                  <c:v>2363.2683816673998</c:v>
                </c:pt>
                <c:pt idx="52">
                  <c:v>2362.4401756021998</c:v>
                </c:pt>
                <c:pt idx="53">
                  <c:v>2371.9463456435001</c:v>
                </c:pt>
                <c:pt idx="54">
                  <c:v>2367.8492079112998</c:v>
                </c:pt>
                <c:pt idx="55">
                  <c:v>2368.0829416522997</c:v>
                </c:pt>
                <c:pt idx="56">
                  <c:v>2363.9237983732</c:v>
                </c:pt>
                <c:pt idx="57">
                  <c:v>2364.1225833671001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B8D8-4343-BAEA-6C0BB94B20AB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Stability!$T$703:$T$760</c:f>
              <c:numCache>
                <c:formatCode>General</c:formatCode>
                <c:ptCount val="58"/>
                <c:pt idx="0">
                  <c:v>2217.8415869470996</c:v>
                </c:pt>
                <c:pt idx="1">
                  <c:v>7.7125478013155995</c:v>
                </c:pt>
                <c:pt idx="2">
                  <c:v>2216.3120567376</c:v>
                </c:pt>
                <c:pt idx="3">
                  <c:v>2212.3893805301</c:v>
                </c:pt>
                <c:pt idx="4">
                  <c:v>2210.4332449161002</c:v>
                </c:pt>
                <c:pt idx="5">
                  <c:v>2214.4659712195003</c:v>
                </c:pt>
                <c:pt idx="6">
                  <c:v>2215.4668389248</c:v>
                </c:pt>
                <c:pt idx="7">
                  <c:v>2213.1327392215999</c:v>
                </c:pt>
                <c:pt idx="8">
                  <c:v>2210.4332449161002</c:v>
                </c:pt>
                <c:pt idx="9">
                  <c:v>2216.3120567376</c:v>
                </c:pt>
                <c:pt idx="10">
                  <c:v>2219.1041267280002</c:v>
                </c:pt>
                <c:pt idx="11">
                  <c:v>2124.9280316739</c:v>
                </c:pt>
                <c:pt idx="12">
                  <c:v>2133.1757153830999</c:v>
                </c:pt>
                <c:pt idx="13">
                  <c:v>2138.7024608737001</c:v>
                </c:pt>
                <c:pt idx="14">
                  <c:v>2142.2412515138003</c:v>
                </c:pt>
                <c:pt idx="15">
                  <c:v>2145.6368096432998</c:v>
                </c:pt>
                <c:pt idx="16">
                  <c:v>2147.9305858073999</c:v>
                </c:pt>
                <c:pt idx="17">
                  <c:v>2153.5002065405997</c:v>
                </c:pt>
                <c:pt idx="18">
                  <c:v>2151.4517733060002</c:v>
                </c:pt>
                <c:pt idx="19">
                  <c:v>11738.918286179001</c:v>
                </c:pt>
                <c:pt idx="20">
                  <c:v>11387.671902807999</c:v>
                </c:pt>
                <c:pt idx="21">
                  <c:v>12568.470488842</c:v>
                </c:pt>
                <c:pt idx="22">
                  <c:v>12953.040040491</c:v>
                </c:pt>
                <c:pt idx="23">
                  <c:v>12884.428335436</c:v>
                </c:pt>
                <c:pt idx="24">
                  <c:v>2449.2975787444998</c:v>
                </c:pt>
                <c:pt idx="25">
                  <c:v>2458.6547707253003</c:v>
                </c:pt>
                <c:pt idx="26">
                  <c:v>2452.9662930302002</c:v>
                </c:pt>
                <c:pt idx="27">
                  <c:v>2450.9069370574998</c:v>
                </c:pt>
                <c:pt idx="28">
                  <c:v>2453.3280319676001</c:v>
                </c:pt>
                <c:pt idx="29">
                  <c:v>2452.7724035748001</c:v>
                </c:pt>
                <c:pt idx="30">
                  <c:v>2448.1078031305001</c:v>
                </c:pt>
                <c:pt idx="31">
                  <c:v>2451.6185463921001</c:v>
                </c:pt>
                <c:pt idx="32">
                  <c:v>2449.9257489094998</c:v>
                </c:pt>
                <c:pt idx="33">
                  <c:v>2446.2428455851</c:v>
                </c:pt>
                <c:pt idx="34">
                  <c:v>2441.9949995965999</c:v>
                </c:pt>
                <c:pt idx="35">
                  <c:v>2449.7408146561997</c:v>
                </c:pt>
                <c:pt idx="36">
                  <c:v>2451.6036052353002</c:v>
                </c:pt>
                <c:pt idx="37">
                  <c:v>2445.6438698433999</c:v>
                </c:pt>
                <c:pt idx="38">
                  <c:v>2450.8916280832</c:v>
                </c:pt>
                <c:pt idx="39">
                  <c:v>2454.4671380016998</c:v>
                </c:pt>
                <c:pt idx="40">
                  <c:v>2441.4039552854001</c:v>
                </c:pt>
                <c:pt idx="41">
                  <c:v>2444.9859218933002</c:v>
                </c:pt>
                <c:pt idx="42">
                  <c:v>2443.797510199</c:v>
                </c:pt>
                <c:pt idx="43">
                  <c:v>2442.1812987171998</c:v>
                </c:pt>
                <c:pt idx="44">
                  <c:v>2444.2666632244</c:v>
                </c:pt>
                <c:pt idx="45">
                  <c:v>2447.6048250338999</c:v>
                </c:pt>
                <c:pt idx="46">
                  <c:v>2454.5999582730001</c:v>
                </c:pt>
                <c:pt idx="47">
                  <c:v>2447.8357009816</c:v>
                </c:pt>
                <c:pt idx="48">
                  <c:v>2439.567064935</c:v>
                </c:pt>
                <c:pt idx="49">
                  <c:v>2446.2602580565999</c:v>
                </c:pt>
                <c:pt idx="50">
                  <c:v>2437.8113195770002</c:v>
                </c:pt>
                <c:pt idx="51">
                  <c:v>2448.9244841732002</c:v>
                </c:pt>
                <c:pt idx="52">
                  <c:v>2440.0629872193999</c:v>
                </c:pt>
                <c:pt idx="53">
                  <c:v>2435.4839034562001</c:v>
                </c:pt>
                <c:pt idx="54">
                  <c:v>2435.4536385327001</c:v>
                </c:pt>
                <c:pt idx="55">
                  <c:v>2444.9814536463</c:v>
                </c:pt>
                <c:pt idx="56">
                  <c:v>2433.7435843130002</c:v>
                </c:pt>
                <c:pt idx="57">
                  <c:v>2434.8323700409001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B8D8-4343-BAEA-6C0BB94B20AB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Stability!$U$703:$U$760</c:f>
              <c:numCache>
                <c:formatCode>General</c:formatCode>
                <c:ptCount val="58"/>
                <c:pt idx="0">
                  <c:v>5.3378695124763</c:v>
                </c:pt>
                <c:pt idx="1">
                  <c:v>6.9293054207070002</c:v>
                </c:pt>
                <c:pt idx="2">
                  <c:v>17.458054144782999</c:v>
                </c:pt>
                <c:pt idx="3">
                  <c:v>19.767353387874998</c:v>
                </c:pt>
                <c:pt idx="4">
                  <c:v>23.706921119290001</c:v>
                </c:pt>
                <c:pt idx="5">
                  <c:v>40.075261501114994</c:v>
                </c:pt>
                <c:pt idx="6">
                  <c:v>40.851957362485003</c:v>
                </c:pt>
                <c:pt idx="7">
                  <c:v>43.402137788735004</c:v>
                </c:pt>
                <c:pt idx="8">
                  <c:v>43.839660720554001</c:v>
                </c:pt>
                <c:pt idx="9">
                  <c:v>47.260458564662002</c:v>
                </c:pt>
                <c:pt idx="10">
                  <c:v>84.537810127314003</c:v>
                </c:pt>
                <c:pt idx="11">
                  <c:v>439.08966438262001</c:v>
                </c:pt>
                <c:pt idx="12">
                  <c:v>527.44832158492</c:v>
                </c:pt>
                <c:pt idx="13">
                  <c:v>461.19966839434005</c:v>
                </c:pt>
                <c:pt idx="14">
                  <c:v>464.56491249527005</c:v>
                </c:pt>
                <c:pt idx="15">
                  <c:v>475.22467535915001</c:v>
                </c:pt>
                <c:pt idx="16">
                  <c:v>463.91149910961997</c:v>
                </c:pt>
                <c:pt idx="17">
                  <c:v>508.73798504845001</c:v>
                </c:pt>
                <c:pt idx="18">
                  <c:v>494.40145680649005</c:v>
                </c:pt>
                <c:pt idx="19">
                  <c:v>1058.1671563114</c:v>
                </c:pt>
                <c:pt idx="20">
                  <c:v>3770.5811995181998</c:v>
                </c:pt>
                <c:pt idx="21">
                  <c:v>3647.8205149845003</c:v>
                </c:pt>
                <c:pt idx="22">
                  <c:v>2116.6252534659002</c:v>
                </c:pt>
                <c:pt idx="23">
                  <c:v>1856.4843793958</c:v>
                </c:pt>
                <c:pt idx="24">
                  <c:v>2410.1667309383001</c:v>
                </c:pt>
                <c:pt idx="25">
                  <c:v>2410.0438011677002</c:v>
                </c:pt>
                <c:pt idx="26">
                  <c:v>2410.3794294281001</c:v>
                </c:pt>
                <c:pt idx="27">
                  <c:v>2409.7624357292002</c:v>
                </c:pt>
                <c:pt idx="28">
                  <c:v>2409.2122179940998</c:v>
                </c:pt>
                <c:pt idx="29">
                  <c:v>2408.6815012698003</c:v>
                </c:pt>
                <c:pt idx="30">
                  <c:v>2408.6653305834002</c:v>
                </c:pt>
                <c:pt idx="31">
                  <c:v>2407.6347141121996</c:v>
                </c:pt>
                <c:pt idx="32">
                  <c:v>2407.2364435285999</c:v>
                </c:pt>
                <c:pt idx="33">
                  <c:v>2407.8192995429004</c:v>
                </c:pt>
                <c:pt idx="34">
                  <c:v>2407.1523396246002</c:v>
                </c:pt>
                <c:pt idx="35">
                  <c:v>2406.9596475654998</c:v>
                </c:pt>
                <c:pt idx="36">
                  <c:v>2406.9613845223998</c:v>
                </c:pt>
                <c:pt idx="37">
                  <c:v>2406.4023943615002</c:v>
                </c:pt>
                <c:pt idx="38">
                  <c:v>2406.2306196233999</c:v>
                </c:pt>
                <c:pt idx="39">
                  <c:v>2405.9837674945002</c:v>
                </c:pt>
                <c:pt idx="40">
                  <c:v>2405.3196171936002</c:v>
                </c:pt>
                <c:pt idx="41">
                  <c:v>2405.2437238294997</c:v>
                </c:pt>
                <c:pt idx="42">
                  <c:v>2404.7119769044002</c:v>
                </c:pt>
                <c:pt idx="43">
                  <c:v>2404.3734059281001</c:v>
                </c:pt>
                <c:pt idx="44">
                  <c:v>2404.8500946066997</c:v>
                </c:pt>
                <c:pt idx="45">
                  <c:v>2404.3988334861997</c:v>
                </c:pt>
                <c:pt idx="46">
                  <c:v>2404.6656503852</c:v>
                </c:pt>
                <c:pt idx="47">
                  <c:v>2404.6305715235003</c:v>
                </c:pt>
                <c:pt idx="48">
                  <c:v>2403.6150025420998</c:v>
                </c:pt>
                <c:pt idx="49">
                  <c:v>2403.5169308371001</c:v>
                </c:pt>
                <c:pt idx="50">
                  <c:v>2403.8187083037001</c:v>
                </c:pt>
                <c:pt idx="51">
                  <c:v>2402.9218836714999</c:v>
                </c:pt>
                <c:pt idx="52">
                  <c:v>2402.6492783666999</c:v>
                </c:pt>
                <c:pt idx="53">
                  <c:v>2403.0120074694</c:v>
                </c:pt>
                <c:pt idx="54">
                  <c:v>2402.106455784</c:v>
                </c:pt>
                <c:pt idx="55">
                  <c:v>2402.4509791672003</c:v>
                </c:pt>
                <c:pt idx="56">
                  <c:v>2401.9456519883001</c:v>
                </c:pt>
                <c:pt idx="57">
                  <c:v>2401.4396624152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B8D8-4343-BAEA-6C0BB94B20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946352"/>
        <c:axId val="494949960"/>
      </c:scatterChart>
      <c:valAx>
        <c:axId val="494946352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9960"/>
        <c:crosses val="autoZero"/>
        <c:crossBetween val="midCat"/>
      </c:valAx>
      <c:valAx>
        <c:axId val="49494996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Frequency (kHz)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63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38" Type="http://schemas.openxmlformats.org/officeDocument/2006/relationships/image" Target="../media/image138.PNG"/><Relationship Id="rId154" Type="http://schemas.openxmlformats.org/officeDocument/2006/relationships/image" Target="../media/image154.PNG"/><Relationship Id="rId159" Type="http://schemas.openxmlformats.org/officeDocument/2006/relationships/image" Target="../media/image159.PNG"/><Relationship Id="rId175" Type="http://schemas.openxmlformats.org/officeDocument/2006/relationships/image" Target="../media/image175.PNG"/><Relationship Id="rId170" Type="http://schemas.openxmlformats.org/officeDocument/2006/relationships/image" Target="../media/image170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144" Type="http://schemas.openxmlformats.org/officeDocument/2006/relationships/image" Target="../media/image144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65" Type="http://schemas.openxmlformats.org/officeDocument/2006/relationships/image" Target="../media/image165.PNG"/><Relationship Id="rId181" Type="http://schemas.openxmlformats.org/officeDocument/2006/relationships/image" Target="../media/image181.PNG"/><Relationship Id="rId186" Type="http://schemas.openxmlformats.org/officeDocument/2006/relationships/image" Target="../media/image186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55" Type="http://schemas.openxmlformats.org/officeDocument/2006/relationships/image" Target="../media/image155.PNG"/><Relationship Id="rId171" Type="http://schemas.openxmlformats.org/officeDocument/2006/relationships/image" Target="../media/image171.PNG"/><Relationship Id="rId176" Type="http://schemas.openxmlformats.org/officeDocument/2006/relationships/image" Target="../media/image176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82" Type="http://schemas.openxmlformats.org/officeDocument/2006/relationships/image" Target="../media/image18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72" Type="http://schemas.openxmlformats.org/officeDocument/2006/relationships/image" Target="../media/image172.PNG"/><Relationship Id="rId180" Type="http://schemas.openxmlformats.org/officeDocument/2006/relationships/image" Target="../media/image180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PNG"/><Relationship Id="rId13" Type="http://schemas.openxmlformats.org/officeDocument/2006/relationships/image" Target="../media/image199.PNG"/><Relationship Id="rId18" Type="http://schemas.openxmlformats.org/officeDocument/2006/relationships/image" Target="../media/image204.PNG"/><Relationship Id="rId26" Type="http://schemas.openxmlformats.org/officeDocument/2006/relationships/image" Target="../media/image212.PNG"/><Relationship Id="rId3" Type="http://schemas.openxmlformats.org/officeDocument/2006/relationships/image" Target="../media/image189.PNG"/><Relationship Id="rId21" Type="http://schemas.openxmlformats.org/officeDocument/2006/relationships/image" Target="../media/image207.PNG"/><Relationship Id="rId34" Type="http://schemas.openxmlformats.org/officeDocument/2006/relationships/image" Target="../media/image220.PNG"/><Relationship Id="rId7" Type="http://schemas.openxmlformats.org/officeDocument/2006/relationships/image" Target="../media/image193.PNG"/><Relationship Id="rId12" Type="http://schemas.openxmlformats.org/officeDocument/2006/relationships/image" Target="../media/image198.PNG"/><Relationship Id="rId17" Type="http://schemas.openxmlformats.org/officeDocument/2006/relationships/image" Target="../media/image203.PNG"/><Relationship Id="rId25" Type="http://schemas.openxmlformats.org/officeDocument/2006/relationships/image" Target="../media/image211.PNG"/><Relationship Id="rId33" Type="http://schemas.openxmlformats.org/officeDocument/2006/relationships/image" Target="../media/image219.PNG"/><Relationship Id="rId2" Type="http://schemas.openxmlformats.org/officeDocument/2006/relationships/image" Target="../media/image188.PNG"/><Relationship Id="rId16" Type="http://schemas.openxmlformats.org/officeDocument/2006/relationships/image" Target="../media/image202.PNG"/><Relationship Id="rId20" Type="http://schemas.openxmlformats.org/officeDocument/2006/relationships/image" Target="../media/image206.PNG"/><Relationship Id="rId29" Type="http://schemas.openxmlformats.org/officeDocument/2006/relationships/image" Target="../media/image215.PNG"/><Relationship Id="rId1" Type="http://schemas.openxmlformats.org/officeDocument/2006/relationships/image" Target="../media/image187.PNG"/><Relationship Id="rId6" Type="http://schemas.openxmlformats.org/officeDocument/2006/relationships/image" Target="../media/image192.PNG"/><Relationship Id="rId11" Type="http://schemas.openxmlformats.org/officeDocument/2006/relationships/image" Target="../media/image197.PNG"/><Relationship Id="rId24" Type="http://schemas.openxmlformats.org/officeDocument/2006/relationships/image" Target="../media/image210.PNG"/><Relationship Id="rId32" Type="http://schemas.openxmlformats.org/officeDocument/2006/relationships/image" Target="../media/image218.PNG"/><Relationship Id="rId5" Type="http://schemas.openxmlformats.org/officeDocument/2006/relationships/image" Target="../media/image191.PNG"/><Relationship Id="rId15" Type="http://schemas.openxmlformats.org/officeDocument/2006/relationships/image" Target="../media/image201.PNG"/><Relationship Id="rId23" Type="http://schemas.openxmlformats.org/officeDocument/2006/relationships/image" Target="../media/image209.PNG"/><Relationship Id="rId28" Type="http://schemas.openxmlformats.org/officeDocument/2006/relationships/image" Target="../media/image214.PNG"/><Relationship Id="rId36" Type="http://schemas.openxmlformats.org/officeDocument/2006/relationships/image" Target="../media/image222.PNG"/><Relationship Id="rId10" Type="http://schemas.openxmlformats.org/officeDocument/2006/relationships/image" Target="../media/image196.PNG"/><Relationship Id="rId19" Type="http://schemas.openxmlformats.org/officeDocument/2006/relationships/image" Target="../media/image205.PNG"/><Relationship Id="rId31" Type="http://schemas.openxmlformats.org/officeDocument/2006/relationships/image" Target="../media/image217.PNG"/><Relationship Id="rId4" Type="http://schemas.openxmlformats.org/officeDocument/2006/relationships/image" Target="../media/image190.PNG"/><Relationship Id="rId9" Type="http://schemas.openxmlformats.org/officeDocument/2006/relationships/image" Target="../media/image195.PNG"/><Relationship Id="rId14" Type="http://schemas.openxmlformats.org/officeDocument/2006/relationships/image" Target="../media/image200.PNG"/><Relationship Id="rId22" Type="http://schemas.openxmlformats.org/officeDocument/2006/relationships/image" Target="../media/image208.PNG"/><Relationship Id="rId27" Type="http://schemas.openxmlformats.org/officeDocument/2006/relationships/image" Target="../media/image213.PNG"/><Relationship Id="rId30" Type="http://schemas.openxmlformats.org/officeDocument/2006/relationships/image" Target="../media/image216.PNG"/><Relationship Id="rId35" Type="http://schemas.openxmlformats.org/officeDocument/2006/relationships/image" Target="../media/image22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20</xdr:row>
      <xdr:rowOff>0</xdr:rowOff>
    </xdr:from>
    <xdr:to>
      <xdr:col>9</xdr:col>
      <xdr:colOff>0</xdr:colOff>
      <xdr:row>36</xdr:row>
      <xdr:rowOff>0</xdr:rowOff>
    </xdr:to>
    <xdr:graphicFrame macro="">
      <xdr:nvGraphicFramePr>
        <xdr:cNvPr id="2" name="圖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42</xdr:row>
      <xdr:rowOff>0</xdr:rowOff>
    </xdr:from>
    <xdr:to>
      <xdr:col>9</xdr:col>
      <xdr:colOff>0</xdr:colOff>
      <xdr:row>58</xdr:row>
      <xdr:rowOff>0</xdr:rowOff>
    </xdr:to>
    <xdr:graphicFrame macro="">
      <xdr:nvGraphicFramePr>
        <xdr:cNvPr id="3" name="圖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64</xdr:row>
      <xdr:rowOff>0</xdr:rowOff>
    </xdr:from>
    <xdr:to>
      <xdr:col>9</xdr:col>
      <xdr:colOff>0</xdr:colOff>
      <xdr:row>80</xdr:row>
      <xdr:rowOff>0</xdr:rowOff>
    </xdr:to>
    <xdr:graphicFrame macro="">
      <xdr:nvGraphicFramePr>
        <xdr:cNvPr id="4" name="圖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0</xdr:colOff>
      <xdr:row>86</xdr:row>
      <xdr:rowOff>0</xdr:rowOff>
    </xdr:from>
    <xdr:to>
      <xdr:col>9</xdr:col>
      <xdr:colOff>0</xdr:colOff>
      <xdr:row>102</xdr:row>
      <xdr:rowOff>0</xdr:rowOff>
    </xdr:to>
    <xdr:graphicFrame macro="">
      <xdr:nvGraphicFramePr>
        <xdr:cNvPr id="5" name="圖表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0</xdr:colOff>
      <xdr:row>269</xdr:row>
      <xdr:rowOff>0</xdr:rowOff>
    </xdr:from>
    <xdr:to>
      <xdr:col>9</xdr:col>
      <xdr:colOff>0</xdr:colOff>
      <xdr:row>285</xdr:row>
      <xdr:rowOff>0</xdr:rowOff>
    </xdr:to>
    <xdr:graphicFrame macro="">
      <xdr:nvGraphicFramePr>
        <xdr:cNvPr id="6" name="圖表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0</xdr:colOff>
      <xdr:row>291</xdr:row>
      <xdr:rowOff>0</xdr:rowOff>
    </xdr:from>
    <xdr:to>
      <xdr:col>9</xdr:col>
      <xdr:colOff>0</xdr:colOff>
      <xdr:row>307</xdr:row>
      <xdr:rowOff>0</xdr:rowOff>
    </xdr:to>
    <xdr:graphicFrame macro="">
      <xdr:nvGraphicFramePr>
        <xdr:cNvPr id="7" name="圖表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0</xdr:colOff>
      <xdr:row>313</xdr:row>
      <xdr:rowOff>0</xdr:rowOff>
    </xdr:from>
    <xdr:to>
      <xdr:col>9</xdr:col>
      <xdr:colOff>0</xdr:colOff>
      <xdr:row>329</xdr:row>
      <xdr:rowOff>0</xdr:rowOff>
    </xdr:to>
    <xdr:graphicFrame macro="">
      <xdr:nvGraphicFramePr>
        <xdr:cNvPr id="8" name="圖表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</xdr:col>
      <xdr:colOff>0</xdr:colOff>
      <xdr:row>335</xdr:row>
      <xdr:rowOff>0</xdr:rowOff>
    </xdr:from>
    <xdr:to>
      <xdr:col>9</xdr:col>
      <xdr:colOff>0</xdr:colOff>
      <xdr:row>351</xdr:row>
      <xdr:rowOff>0</xdr:rowOff>
    </xdr:to>
    <xdr:graphicFrame macro="">
      <xdr:nvGraphicFramePr>
        <xdr:cNvPr id="9" name="圖表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0</xdr:colOff>
      <xdr:row>518</xdr:row>
      <xdr:rowOff>0</xdr:rowOff>
    </xdr:from>
    <xdr:to>
      <xdr:col>9</xdr:col>
      <xdr:colOff>0</xdr:colOff>
      <xdr:row>534</xdr:row>
      <xdr:rowOff>0</xdr:rowOff>
    </xdr:to>
    <xdr:graphicFrame macro="">
      <xdr:nvGraphicFramePr>
        <xdr:cNvPr id="10" name="圖表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0</xdr:colOff>
      <xdr:row>540</xdr:row>
      <xdr:rowOff>0</xdr:rowOff>
    </xdr:from>
    <xdr:to>
      <xdr:col>9</xdr:col>
      <xdr:colOff>0</xdr:colOff>
      <xdr:row>556</xdr:row>
      <xdr:rowOff>0</xdr:rowOff>
    </xdr:to>
    <xdr:graphicFrame macro="">
      <xdr:nvGraphicFramePr>
        <xdr:cNvPr id="11" name="圖表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</xdr:col>
      <xdr:colOff>0</xdr:colOff>
      <xdr:row>562</xdr:row>
      <xdr:rowOff>0</xdr:rowOff>
    </xdr:from>
    <xdr:to>
      <xdr:col>9</xdr:col>
      <xdr:colOff>0</xdr:colOff>
      <xdr:row>578</xdr:row>
      <xdr:rowOff>0</xdr:rowOff>
    </xdr:to>
    <xdr:graphicFrame macro="">
      <xdr:nvGraphicFramePr>
        <xdr:cNvPr id="12" name="圖表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</xdr:col>
      <xdr:colOff>0</xdr:colOff>
      <xdr:row>584</xdr:row>
      <xdr:rowOff>0</xdr:rowOff>
    </xdr:from>
    <xdr:to>
      <xdr:col>9</xdr:col>
      <xdr:colOff>0</xdr:colOff>
      <xdr:row>600</xdr:row>
      <xdr:rowOff>0</xdr:rowOff>
    </xdr:to>
    <xdr:graphicFrame macro="">
      <xdr:nvGraphicFramePr>
        <xdr:cNvPr id="13" name="圖表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81</xdr:col>
      <xdr:colOff>0</xdr:colOff>
      <xdr:row>165</xdr:row>
      <xdr:rowOff>0</xdr:rowOff>
    </xdr:from>
    <xdr:to>
      <xdr:col>89</xdr:col>
      <xdr:colOff>0</xdr:colOff>
      <xdr:row>181</xdr:row>
      <xdr:rowOff>0</xdr:rowOff>
    </xdr:to>
    <xdr:pic>
      <xdr:nvPicPr>
        <xdr:cNvPr id="2" name="圖片 1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31451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8</xdr:col>
      <xdr:colOff>0</xdr:colOff>
      <xdr:row>199</xdr:row>
      <xdr:rowOff>0</xdr:rowOff>
    </xdr:to>
    <xdr:pic>
      <xdr:nvPicPr>
        <xdr:cNvPr id="3" name="圖片 2"/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183</xdr:row>
      <xdr:rowOff>0</xdr:rowOff>
    </xdr:from>
    <xdr:to>
      <xdr:col>17</xdr:col>
      <xdr:colOff>0</xdr:colOff>
      <xdr:row>199</xdr:row>
      <xdr:rowOff>0</xdr:rowOff>
    </xdr:to>
    <xdr:pic>
      <xdr:nvPicPr>
        <xdr:cNvPr id="4" name="圖片 3"/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183</xdr:row>
      <xdr:rowOff>0</xdr:rowOff>
    </xdr:from>
    <xdr:to>
      <xdr:col>26</xdr:col>
      <xdr:colOff>0</xdr:colOff>
      <xdr:row>199</xdr:row>
      <xdr:rowOff>0</xdr:rowOff>
    </xdr:to>
    <xdr:pic>
      <xdr:nvPicPr>
        <xdr:cNvPr id="5" name="圖片 4"/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183</xdr:row>
      <xdr:rowOff>0</xdr:rowOff>
    </xdr:from>
    <xdr:to>
      <xdr:col>35</xdr:col>
      <xdr:colOff>0</xdr:colOff>
      <xdr:row>199</xdr:row>
      <xdr:rowOff>0</xdr:rowOff>
    </xdr:to>
    <xdr:pic>
      <xdr:nvPicPr>
        <xdr:cNvPr id="6" name="圖片 5"/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183</xdr:row>
      <xdr:rowOff>0</xdr:rowOff>
    </xdr:from>
    <xdr:to>
      <xdr:col>44</xdr:col>
      <xdr:colOff>0</xdr:colOff>
      <xdr:row>199</xdr:row>
      <xdr:rowOff>0</xdr:rowOff>
    </xdr:to>
    <xdr:pic>
      <xdr:nvPicPr>
        <xdr:cNvPr id="7" name="圖片 6"/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183</xdr:row>
      <xdr:rowOff>0</xdr:rowOff>
    </xdr:from>
    <xdr:to>
      <xdr:col>53</xdr:col>
      <xdr:colOff>0</xdr:colOff>
      <xdr:row>199</xdr:row>
      <xdr:rowOff>0</xdr:rowOff>
    </xdr:to>
    <xdr:pic>
      <xdr:nvPicPr>
        <xdr:cNvPr id="8" name="圖片 7"/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183</xdr:row>
      <xdr:rowOff>0</xdr:rowOff>
    </xdr:from>
    <xdr:to>
      <xdr:col>62</xdr:col>
      <xdr:colOff>0</xdr:colOff>
      <xdr:row>199</xdr:row>
      <xdr:rowOff>0</xdr:rowOff>
    </xdr:to>
    <xdr:pic>
      <xdr:nvPicPr>
        <xdr:cNvPr id="9" name="圖片 8"/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183</xdr:row>
      <xdr:rowOff>0</xdr:rowOff>
    </xdr:from>
    <xdr:to>
      <xdr:col>71</xdr:col>
      <xdr:colOff>0</xdr:colOff>
      <xdr:row>199</xdr:row>
      <xdr:rowOff>0</xdr:rowOff>
    </xdr:to>
    <xdr:pic>
      <xdr:nvPicPr>
        <xdr:cNvPr id="10" name="圖片 9"/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183</xdr:row>
      <xdr:rowOff>0</xdr:rowOff>
    </xdr:from>
    <xdr:to>
      <xdr:col>80</xdr:col>
      <xdr:colOff>0</xdr:colOff>
      <xdr:row>199</xdr:row>
      <xdr:rowOff>0</xdr:rowOff>
    </xdr:to>
    <xdr:pic>
      <xdr:nvPicPr>
        <xdr:cNvPr id="11" name="圖片 10"/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3</xdr:row>
      <xdr:rowOff>0</xdr:rowOff>
    </xdr:from>
    <xdr:to>
      <xdr:col>89</xdr:col>
      <xdr:colOff>0</xdr:colOff>
      <xdr:row>19</xdr:row>
      <xdr:rowOff>0</xdr:rowOff>
    </xdr:to>
    <xdr:pic>
      <xdr:nvPicPr>
        <xdr:cNvPr id="12" name="圖片 11"/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183</xdr:row>
      <xdr:rowOff>0</xdr:rowOff>
    </xdr:from>
    <xdr:to>
      <xdr:col>89</xdr:col>
      <xdr:colOff>0</xdr:colOff>
      <xdr:row>199</xdr:row>
      <xdr:rowOff>0</xdr:rowOff>
    </xdr:to>
    <xdr:pic>
      <xdr:nvPicPr>
        <xdr:cNvPr id="13" name="圖片 12"/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34918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8</xdr:col>
      <xdr:colOff>0</xdr:colOff>
      <xdr:row>217</xdr:row>
      <xdr:rowOff>0</xdr:rowOff>
    </xdr:to>
    <xdr:pic>
      <xdr:nvPicPr>
        <xdr:cNvPr id="14" name="圖片 13"/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201</xdr:row>
      <xdr:rowOff>0</xdr:rowOff>
    </xdr:from>
    <xdr:to>
      <xdr:col>17</xdr:col>
      <xdr:colOff>0</xdr:colOff>
      <xdr:row>217</xdr:row>
      <xdr:rowOff>0</xdr:rowOff>
    </xdr:to>
    <xdr:pic>
      <xdr:nvPicPr>
        <xdr:cNvPr id="15" name="圖片 14"/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201</xdr:row>
      <xdr:rowOff>0</xdr:rowOff>
    </xdr:from>
    <xdr:to>
      <xdr:col>26</xdr:col>
      <xdr:colOff>0</xdr:colOff>
      <xdr:row>217</xdr:row>
      <xdr:rowOff>0</xdr:rowOff>
    </xdr:to>
    <xdr:pic>
      <xdr:nvPicPr>
        <xdr:cNvPr id="16" name="圖片 15"/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201</xdr:row>
      <xdr:rowOff>0</xdr:rowOff>
    </xdr:from>
    <xdr:to>
      <xdr:col>35</xdr:col>
      <xdr:colOff>0</xdr:colOff>
      <xdr:row>217</xdr:row>
      <xdr:rowOff>0</xdr:rowOff>
    </xdr:to>
    <xdr:pic>
      <xdr:nvPicPr>
        <xdr:cNvPr id="17" name="圖片 16"/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201</xdr:row>
      <xdr:rowOff>0</xdr:rowOff>
    </xdr:from>
    <xdr:to>
      <xdr:col>44</xdr:col>
      <xdr:colOff>0</xdr:colOff>
      <xdr:row>217</xdr:row>
      <xdr:rowOff>0</xdr:rowOff>
    </xdr:to>
    <xdr:pic>
      <xdr:nvPicPr>
        <xdr:cNvPr id="18" name="圖片 17"/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201</xdr:row>
      <xdr:rowOff>0</xdr:rowOff>
    </xdr:from>
    <xdr:to>
      <xdr:col>53</xdr:col>
      <xdr:colOff>0</xdr:colOff>
      <xdr:row>217</xdr:row>
      <xdr:rowOff>0</xdr:rowOff>
    </xdr:to>
    <xdr:pic>
      <xdr:nvPicPr>
        <xdr:cNvPr id="19" name="圖片 18"/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201</xdr:row>
      <xdr:rowOff>0</xdr:rowOff>
    </xdr:from>
    <xdr:to>
      <xdr:col>62</xdr:col>
      <xdr:colOff>0</xdr:colOff>
      <xdr:row>217</xdr:row>
      <xdr:rowOff>0</xdr:rowOff>
    </xdr:to>
    <xdr:pic>
      <xdr:nvPicPr>
        <xdr:cNvPr id="20" name="圖片 19"/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201</xdr:row>
      <xdr:rowOff>0</xdr:rowOff>
    </xdr:from>
    <xdr:to>
      <xdr:col>71</xdr:col>
      <xdr:colOff>0</xdr:colOff>
      <xdr:row>217</xdr:row>
      <xdr:rowOff>0</xdr:rowOff>
    </xdr:to>
    <xdr:pic>
      <xdr:nvPicPr>
        <xdr:cNvPr id="21" name="圖片 20"/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201</xdr:row>
      <xdr:rowOff>0</xdr:rowOff>
    </xdr:from>
    <xdr:to>
      <xdr:col>80</xdr:col>
      <xdr:colOff>0</xdr:colOff>
      <xdr:row>217</xdr:row>
      <xdr:rowOff>0</xdr:rowOff>
    </xdr:to>
    <xdr:pic>
      <xdr:nvPicPr>
        <xdr:cNvPr id="22" name="圖片 21"/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8</xdr:col>
      <xdr:colOff>0</xdr:colOff>
      <xdr:row>37</xdr:row>
      <xdr:rowOff>0</xdr:rowOff>
    </xdr:to>
    <xdr:pic>
      <xdr:nvPicPr>
        <xdr:cNvPr id="23" name="圖片 22"/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201</xdr:row>
      <xdr:rowOff>0</xdr:rowOff>
    </xdr:from>
    <xdr:to>
      <xdr:col>89</xdr:col>
      <xdr:colOff>0</xdr:colOff>
      <xdr:row>217</xdr:row>
      <xdr:rowOff>0</xdr:rowOff>
    </xdr:to>
    <xdr:pic>
      <xdr:nvPicPr>
        <xdr:cNvPr id="24" name="圖片 23"/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38385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219</xdr:row>
      <xdr:rowOff>0</xdr:rowOff>
    </xdr:from>
    <xdr:to>
      <xdr:col>8</xdr:col>
      <xdr:colOff>0</xdr:colOff>
      <xdr:row>235</xdr:row>
      <xdr:rowOff>0</xdr:rowOff>
    </xdr:to>
    <xdr:pic>
      <xdr:nvPicPr>
        <xdr:cNvPr id="25" name="圖片 24"/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219</xdr:row>
      <xdr:rowOff>0</xdr:rowOff>
    </xdr:from>
    <xdr:to>
      <xdr:col>17</xdr:col>
      <xdr:colOff>0</xdr:colOff>
      <xdr:row>235</xdr:row>
      <xdr:rowOff>0</xdr:rowOff>
    </xdr:to>
    <xdr:pic>
      <xdr:nvPicPr>
        <xdr:cNvPr id="26" name="圖片 25"/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219</xdr:row>
      <xdr:rowOff>0</xdr:rowOff>
    </xdr:from>
    <xdr:to>
      <xdr:col>26</xdr:col>
      <xdr:colOff>0</xdr:colOff>
      <xdr:row>235</xdr:row>
      <xdr:rowOff>0</xdr:rowOff>
    </xdr:to>
    <xdr:pic>
      <xdr:nvPicPr>
        <xdr:cNvPr id="27" name="圖片 26"/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219</xdr:row>
      <xdr:rowOff>0</xdr:rowOff>
    </xdr:from>
    <xdr:to>
      <xdr:col>35</xdr:col>
      <xdr:colOff>0</xdr:colOff>
      <xdr:row>235</xdr:row>
      <xdr:rowOff>0</xdr:rowOff>
    </xdr:to>
    <xdr:pic>
      <xdr:nvPicPr>
        <xdr:cNvPr id="28" name="圖片 27"/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219</xdr:row>
      <xdr:rowOff>0</xdr:rowOff>
    </xdr:from>
    <xdr:to>
      <xdr:col>44</xdr:col>
      <xdr:colOff>0</xdr:colOff>
      <xdr:row>235</xdr:row>
      <xdr:rowOff>0</xdr:rowOff>
    </xdr:to>
    <xdr:pic>
      <xdr:nvPicPr>
        <xdr:cNvPr id="29" name="圖片 28"/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219</xdr:row>
      <xdr:rowOff>0</xdr:rowOff>
    </xdr:from>
    <xdr:to>
      <xdr:col>53</xdr:col>
      <xdr:colOff>0</xdr:colOff>
      <xdr:row>235</xdr:row>
      <xdr:rowOff>0</xdr:rowOff>
    </xdr:to>
    <xdr:pic>
      <xdr:nvPicPr>
        <xdr:cNvPr id="30" name="圖片 29"/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219</xdr:row>
      <xdr:rowOff>0</xdr:rowOff>
    </xdr:from>
    <xdr:to>
      <xdr:col>62</xdr:col>
      <xdr:colOff>0</xdr:colOff>
      <xdr:row>235</xdr:row>
      <xdr:rowOff>0</xdr:rowOff>
    </xdr:to>
    <xdr:pic>
      <xdr:nvPicPr>
        <xdr:cNvPr id="31" name="圖片 30"/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219</xdr:row>
      <xdr:rowOff>0</xdr:rowOff>
    </xdr:from>
    <xdr:to>
      <xdr:col>71</xdr:col>
      <xdr:colOff>0</xdr:colOff>
      <xdr:row>235</xdr:row>
      <xdr:rowOff>0</xdr:rowOff>
    </xdr:to>
    <xdr:pic>
      <xdr:nvPicPr>
        <xdr:cNvPr id="32" name="圖片 31"/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219</xdr:row>
      <xdr:rowOff>0</xdr:rowOff>
    </xdr:from>
    <xdr:to>
      <xdr:col>80</xdr:col>
      <xdr:colOff>0</xdr:colOff>
      <xdr:row>235</xdr:row>
      <xdr:rowOff>0</xdr:rowOff>
    </xdr:to>
    <xdr:pic>
      <xdr:nvPicPr>
        <xdr:cNvPr id="33" name="圖片 32"/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</xdr:row>
      <xdr:rowOff>0</xdr:rowOff>
    </xdr:from>
    <xdr:to>
      <xdr:col>17</xdr:col>
      <xdr:colOff>0</xdr:colOff>
      <xdr:row>37</xdr:row>
      <xdr:rowOff>0</xdr:rowOff>
    </xdr:to>
    <xdr:pic>
      <xdr:nvPicPr>
        <xdr:cNvPr id="34" name="圖片 33"/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219</xdr:row>
      <xdr:rowOff>0</xdr:rowOff>
    </xdr:from>
    <xdr:to>
      <xdr:col>89</xdr:col>
      <xdr:colOff>0</xdr:colOff>
      <xdr:row>235</xdr:row>
      <xdr:rowOff>0</xdr:rowOff>
    </xdr:to>
    <xdr:pic>
      <xdr:nvPicPr>
        <xdr:cNvPr id="35" name="圖片 34"/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237</xdr:row>
      <xdr:rowOff>0</xdr:rowOff>
    </xdr:from>
    <xdr:to>
      <xdr:col>8</xdr:col>
      <xdr:colOff>0</xdr:colOff>
      <xdr:row>253</xdr:row>
      <xdr:rowOff>0</xdr:rowOff>
    </xdr:to>
    <xdr:pic>
      <xdr:nvPicPr>
        <xdr:cNvPr id="36" name="圖片 35"/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237</xdr:row>
      <xdr:rowOff>0</xdr:rowOff>
    </xdr:from>
    <xdr:to>
      <xdr:col>17</xdr:col>
      <xdr:colOff>0</xdr:colOff>
      <xdr:row>253</xdr:row>
      <xdr:rowOff>0</xdr:rowOff>
    </xdr:to>
    <xdr:pic>
      <xdr:nvPicPr>
        <xdr:cNvPr id="37" name="圖片 36"/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237</xdr:row>
      <xdr:rowOff>0</xdr:rowOff>
    </xdr:from>
    <xdr:to>
      <xdr:col>26</xdr:col>
      <xdr:colOff>0</xdr:colOff>
      <xdr:row>253</xdr:row>
      <xdr:rowOff>0</xdr:rowOff>
    </xdr:to>
    <xdr:pic>
      <xdr:nvPicPr>
        <xdr:cNvPr id="38" name="圖片 37"/>
        <xdr:cNvPicPr>
          <a:picLocks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237</xdr:row>
      <xdr:rowOff>0</xdr:rowOff>
    </xdr:from>
    <xdr:to>
      <xdr:col>35</xdr:col>
      <xdr:colOff>0</xdr:colOff>
      <xdr:row>253</xdr:row>
      <xdr:rowOff>0</xdr:rowOff>
    </xdr:to>
    <xdr:pic>
      <xdr:nvPicPr>
        <xdr:cNvPr id="39" name="圖片 38"/>
        <xdr:cNvPicPr>
          <a:picLocks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237</xdr:row>
      <xdr:rowOff>0</xdr:rowOff>
    </xdr:from>
    <xdr:to>
      <xdr:col>44</xdr:col>
      <xdr:colOff>0</xdr:colOff>
      <xdr:row>253</xdr:row>
      <xdr:rowOff>0</xdr:rowOff>
    </xdr:to>
    <xdr:pic>
      <xdr:nvPicPr>
        <xdr:cNvPr id="40" name="圖片 39"/>
        <xdr:cNvPicPr>
          <a:picLocks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237</xdr:row>
      <xdr:rowOff>0</xdr:rowOff>
    </xdr:from>
    <xdr:to>
      <xdr:col>53</xdr:col>
      <xdr:colOff>0</xdr:colOff>
      <xdr:row>253</xdr:row>
      <xdr:rowOff>0</xdr:rowOff>
    </xdr:to>
    <xdr:pic>
      <xdr:nvPicPr>
        <xdr:cNvPr id="41" name="圖片 40"/>
        <xdr:cNvPicPr>
          <a:picLocks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237</xdr:row>
      <xdr:rowOff>0</xdr:rowOff>
    </xdr:from>
    <xdr:to>
      <xdr:col>62</xdr:col>
      <xdr:colOff>0</xdr:colOff>
      <xdr:row>253</xdr:row>
      <xdr:rowOff>0</xdr:rowOff>
    </xdr:to>
    <xdr:pic>
      <xdr:nvPicPr>
        <xdr:cNvPr id="42" name="圖片 41"/>
        <xdr:cNvPicPr>
          <a:picLocks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237</xdr:row>
      <xdr:rowOff>0</xdr:rowOff>
    </xdr:from>
    <xdr:to>
      <xdr:col>71</xdr:col>
      <xdr:colOff>0</xdr:colOff>
      <xdr:row>253</xdr:row>
      <xdr:rowOff>0</xdr:rowOff>
    </xdr:to>
    <xdr:pic>
      <xdr:nvPicPr>
        <xdr:cNvPr id="43" name="圖片 42"/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237</xdr:row>
      <xdr:rowOff>0</xdr:rowOff>
    </xdr:from>
    <xdr:to>
      <xdr:col>80</xdr:col>
      <xdr:colOff>0</xdr:colOff>
      <xdr:row>253</xdr:row>
      <xdr:rowOff>0</xdr:rowOff>
    </xdr:to>
    <xdr:pic>
      <xdr:nvPicPr>
        <xdr:cNvPr id="44" name="圖片 43"/>
        <xdr:cNvPicPr>
          <a:picLocks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21</xdr:row>
      <xdr:rowOff>0</xdr:rowOff>
    </xdr:from>
    <xdr:to>
      <xdr:col>26</xdr:col>
      <xdr:colOff>0</xdr:colOff>
      <xdr:row>37</xdr:row>
      <xdr:rowOff>0</xdr:rowOff>
    </xdr:to>
    <xdr:pic>
      <xdr:nvPicPr>
        <xdr:cNvPr id="45" name="圖片 44"/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237</xdr:row>
      <xdr:rowOff>0</xdr:rowOff>
    </xdr:from>
    <xdr:to>
      <xdr:col>89</xdr:col>
      <xdr:colOff>0</xdr:colOff>
      <xdr:row>253</xdr:row>
      <xdr:rowOff>0</xdr:rowOff>
    </xdr:to>
    <xdr:pic>
      <xdr:nvPicPr>
        <xdr:cNvPr id="46" name="圖片 45"/>
        <xdr:cNvPicPr>
          <a:picLocks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8</xdr:col>
      <xdr:colOff>0</xdr:colOff>
      <xdr:row>271</xdr:row>
      <xdr:rowOff>0</xdr:rowOff>
    </xdr:to>
    <xdr:pic>
      <xdr:nvPicPr>
        <xdr:cNvPr id="47" name="圖片 46"/>
        <xdr:cNvPicPr>
          <a:picLocks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255</xdr:row>
      <xdr:rowOff>0</xdr:rowOff>
    </xdr:from>
    <xdr:to>
      <xdr:col>17</xdr:col>
      <xdr:colOff>0</xdr:colOff>
      <xdr:row>271</xdr:row>
      <xdr:rowOff>0</xdr:rowOff>
    </xdr:to>
    <xdr:pic>
      <xdr:nvPicPr>
        <xdr:cNvPr id="48" name="圖片 47"/>
        <xdr:cNvPicPr>
          <a:picLocks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255</xdr:row>
      <xdr:rowOff>0</xdr:rowOff>
    </xdr:from>
    <xdr:to>
      <xdr:col>26</xdr:col>
      <xdr:colOff>0</xdr:colOff>
      <xdr:row>271</xdr:row>
      <xdr:rowOff>0</xdr:rowOff>
    </xdr:to>
    <xdr:pic>
      <xdr:nvPicPr>
        <xdr:cNvPr id="49" name="圖片 48"/>
        <xdr:cNvPicPr>
          <a:picLocks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255</xdr:row>
      <xdr:rowOff>0</xdr:rowOff>
    </xdr:from>
    <xdr:to>
      <xdr:col>35</xdr:col>
      <xdr:colOff>0</xdr:colOff>
      <xdr:row>271</xdr:row>
      <xdr:rowOff>0</xdr:rowOff>
    </xdr:to>
    <xdr:pic>
      <xdr:nvPicPr>
        <xdr:cNvPr id="50" name="圖片 49"/>
        <xdr:cNvPicPr>
          <a:picLocks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255</xdr:row>
      <xdr:rowOff>0</xdr:rowOff>
    </xdr:from>
    <xdr:to>
      <xdr:col>44</xdr:col>
      <xdr:colOff>0</xdr:colOff>
      <xdr:row>271</xdr:row>
      <xdr:rowOff>0</xdr:rowOff>
    </xdr:to>
    <xdr:pic>
      <xdr:nvPicPr>
        <xdr:cNvPr id="51" name="圖片 50"/>
        <xdr:cNvPicPr>
          <a:picLocks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255</xdr:row>
      <xdr:rowOff>0</xdr:rowOff>
    </xdr:from>
    <xdr:to>
      <xdr:col>53</xdr:col>
      <xdr:colOff>0</xdr:colOff>
      <xdr:row>271</xdr:row>
      <xdr:rowOff>0</xdr:rowOff>
    </xdr:to>
    <xdr:pic>
      <xdr:nvPicPr>
        <xdr:cNvPr id="52" name="圖片 51"/>
        <xdr:cNvPicPr>
          <a:picLocks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255</xdr:row>
      <xdr:rowOff>0</xdr:rowOff>
    </xdr:from>
    <xdr:to>
      <xdr:col>62</xdr:col>
      <xdr:colOff>0</xdr:colOff>
      <xdr:row>271</xdr:row>
      <xdr:rowOff>0</xdr:rowOff>
    </xdr:to>
    <xdr:pic>
      <xdr:nvPicPr>
        <xdr:cNvPr id="53" name="圖片 52"/>
        <xdr:cNvPicPr>
          <a:picLocks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255</xdr:row>
      <xdr:rowOff>0</xdr:rowOff>
    </xdr:from>
    <xdr:to>
      <xdr:col>71</xdr:col>
      <xdr:colOff>0</xdr:colOff>
      <xdr:row>271</xdr:row>
      <xdr:rowOff>0</xdr:rowOff>
    </xdr:to>
    <xdr:pic>
      <xdr:nvPicPr>
        <xdr:cNvPr id="54" name="圖片 53"/>
        <xdr:cNvPicPr>
          <a:picLocks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255</xdr:row>
      <xdr:rowOff>0</xdr:rowOff>
    </xdr:from>
    <xdr:to>
      <xdr:col>80</xdr:col>
      <xdr:colOff>0</xdr:colOff>
      <xdr:row>271</xdr:row>
      <xdr:rowOff>0</xdr:rowOff>
    </xdr:to>
    <xdr:pic>
      <xdr:nvPicPr>
        <xdr:cNvPr id="55" name="圖片 54"/>
        <xdr:cNvPicPr>
          <a:picLocks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21</xdr:row>
      <xdr:rowOff>0</xdr:rowOff>
    </xdr:from>
    <xdr:to>
      <xdr:col>35</xdr:col>
      <xdr:colOff>0</xdr:colOff>
      <xdr:row>37</xdr:row>
      <xdr:rowOff>0</xdr:rowOff>
    </xdr:to>
    <xdr:pic>
      <xdr:nvPicPr>
        <xdr:cNvPr id="56" name="圖片 55"/>
        <xdr:cNvPicPr>
          <a:picLocks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255</xdr:row>
      <xdr:rowOff>0</xdr:rowOff>
    </xdr:from>
    <xdr:to>
      <xdr:col>89</xdr:col>
      <xdr:colOff>0</xdr:colOff>
      <xdr:row>271</xdr:row>
      <xdr:rowOff>0</xdr:rowOff>
    </xdr:to>
    <xdr:pic>
      <xdr:nvPicPr>
        <xdr:cNvPr id="57" name="圖片 56"/>
        <xdr:cNvPicPr>
          <a:picLocks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273</xdr:row>
      <xdr:rowOff>0</xdr:rowOff>
    </xdr:from>
    <xdr:to>
      <xdr:col>8</xdr:col>
      <xdr:colOff>0</xdr:colOff>
      <xdr:row>289</xdr:row>
      <xdr:rowOff>0</xdr:rowOff>
    </xdr:to>
    <xdr:pic>
      <xdr:nvPicPr>
        <xdr:cNvPr id="58" name="圖片 57"/>
        <xdr:cNvPicPr>
          <a:picLocks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273</xdr:row>
      <xdr:rowOff>0</xdr:rowOff>
    </xdr:from>
    <xdr:to>
      <xdr:col>17</xdr:col>
      <xdr:colOff>0</xdr:colOff>
      <xdr:row>289</xdr:row>
      <xdr:rowOff>0</xdr:rowOff>
    </xdr:to>
    <xdr:pic>
      <xdr:nvPicPr>
        <xdr:cNvPr id="59" name="圖片 58"/>
        <xdr:cNvPicPr>
          <a:picLocks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273</xdr:row>
      <xdr:rowOff>0</xdr:rowOff>
    </xdr:from>
    <xdr:to>
      <xdr:col>26</xdr:col>
      <xdr:colOff>0</xdr:colOff>
      <xdr:row>289</xdr:row>
      <xdr:rowOff>0</xdr:rowOff>
    </xdr:to>
    <xdr:pic>
      <xdr:nvPicPr>
        <xdr:cNvPr id="60" name="圖片 59"/>
        <xdr:cNvPicPr>
          <a:picLocks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273</xdr:row>
      <xdr:rowOff>0</xdr:rowOff>
    </xdr:from>
    <xdr:to>
      <xdr:col>35</xdr:col>
      <xdr:colOff>0</xdr:colOff>
      <xdr:row>289</xdr:row>
      <xdr:rowOff>0</xdr:rowOff>
    </xdr:to>
    <xdr:pic>
      <xdr:nvPicPr>
        <xdr:cNvPr id="61" name="圖片 60"/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273</xdr:row>
      <xdr:rowOff>0</xdr:rowOff>
    </xdr:from>
    <xdr:to>
      <xdr:col>44</xdr:col>
      <xdr:colOff>0</xdr:colOff>
      <xdr:row>289</xdr:row>
      <xdr:rowOff>0</xdr:rowOff>
    </xdr:to>
    <xdr:pic>
      <xdr:nvPicPr>
        <xdr:cNvPr id="62" name="圖片 61"/>
        <xdr:cNvPicPr>
          <a:picLocks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273</xdr:row>
      <xdr:rowOff>0</xdr:rowOff>
    </xdr:from>
    <xdr:to>
      <xdr:col>53</xdr:col>
      <xdr:colOff>0</xdr:colOff>
      <xdr:row>289</xdr:row>
      <xdr:rowOff>0</xdr:rowOff>
    </xdr:to>
    <xdr:pic>
      <xdr:nvPicPr>
        <xdr:cNvPr id="63" name="圖片 62"/>
        <xdr:cNvPicPr>
          <a:picLocks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273</xdr:row>
      <xdr:rowOff>0</xdr:rowOff>
    </xdr:from>
    <xdr:to>
      <xdr:col>62</xdr:col>
      <xdr:colOff>0</xdr:colOff>
      <xdr:row>289</xdr:row>
      <xdr:rowOff>0</xdr:rowOff>
    </xdr:to>
    <xdr:pic>
      <xdr:nvPicPr>
        <xdr:cNvPr id="64" name="圖片 63"/>
        <xdr:cNvPicPr>
          <a:picLocks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273</xdr:row>
      <xdr:rowOff>0</xdr:rowOff>
    </xdr:from>
    <xdr:to>
      <xdr:col>71</xdr:col>
      <xdr:colOff>0</xdr:colOff>
      <xdr:row>289</xdr:row>
      <xdr:rowOff>0</xdr:rowOff>
    </xdr:to>
    <xdr:pic>
      <xdr:nvPicPr>
        <xdr:cNvPr id="65" name="圖片 64"/>
        <xdr:cNvPicPr>
          <a:picLocks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273</xdr:row>
      <xdr:rowOff>0</xdr:rowOff>
    </xdr:from>
    <xdr:to>
      <xdr:col>80</xdr:col>
      <xdr:colOff>0</xdr:colOff>
      <xdr:row>289</xdr:row>
      <xdr:rowOff>0</xdr:rowOff>
    </xdr:to>
    <xdr:pic>
      <xdr:nvPicPr>
        <xdr:cNvPr id="66" name="圖片 65"/>
        <xdr:cNvPicPr>
          <a:picLocks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21</xdr:row>
      <xdr:rowOff>0</xdr:rowOff>
    </xdr:from>
    <xdr:to>
      <xdr:col>44</xdr:col>
      <xdr:colOff>0</xdr:colOff>
      <xdr:row>37</xdr:row>
      <xdr:rowOff>0</xdr:rowOff>
    </xdr:to>
    <xdr:pic>
      <xdr:nvPicPr>
        <xdr:cNvPr id="67" name="圖片 66"/>
        <xdr:cNvPicPr>
          <a:picLocks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273</xdr:row>
      <xdr:rowOff>0</xdr:rowOff>
    </xdr:from>
    <xdr:to>
      <xdr:col>89</xdr:col>
      <xdr:colOff>0</xdr:colOff>
      <xdr:row>289</xdr:row>
      <xdr:rowOff>0</xdr:rowOff>
    </xdr:to>
    <xdr:pic>
      <xdr:nvPicPr>
        <xdr:cNvPr id="68" name="圖片 67"/>
        <xdr:cNvPicPr>
          <a:picLocks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291</xdr:row>
      <xdr:rowOff>0</xdr:rowOff>
    </xdr:from>
    <xdr:to>
      <xdr:col>8</xdr:col>
      <xdr:colOff>0</xdr:colOff>
      <xdr:row>307</xdr:row>
      <xdr:rowOff>0</xdr:rowOff>
    </xdr:to>
    <xdr:pic>
      <xdr:nvPicPr>
        <xdr:cNvPr id="69" name="圖片 68"/>
        <xdr:cNvPicPr>
          <a:picLocks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291</xdr:row>
      <xdr:rowOff>0</xdr:rowOff>
    </xdr:from>
    <xdr:to>
      <xdr:col>17</xdr:col>
      <xdr:colOff>0</xdr:colOff>
      <xdr:row>307</xdr:row>
      <xdr:rowOff>0</xdr:rowOff>
    </xdr:to>
    <xdr:pic>
      <xdr:nvPicPr>
        <xdr:cNvPr id="70" name="圖片 69"/>
        <xdr:cNvPicPr>
          <a:picLocks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291</xdr:row>
      <xdr:rowOff>0</xdr:rowOff>
    </xdr:from>
    <xdr:to>
      <xdr:col>26</xdr:col>
      <xdr:colOff>0</xdr:colOff>
      <xdr:row>307</xdr:row>
      <xdr:rowOff>0</xdr:rowOff>
    </xdr:to>
    <xdr:pic>
      <xdr:nvPicPr>
        <xdr:cNvPr id="71" name="圖片 70"/>
        <xdr:cNvPicPr>
          <a:picLocks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291</xdr:row>
      <xdr:rowOff>0</xdr:rowOff>
    </xdr:from>
    <xdr:to>
      <xdr:col>35</xdr:col>
      <xdr:colOff>0</xdr:colOff>
      <xdr:row>307</xdr:row>
      <xdr:rowOff>0</xdr:rowOff>
    </xdr:to>
    <xdr:pic>
      <xdr:nvPicPr>
        <xdr:cNvPr id="72" name="圖片 71"/>
        <xdr:cNvPicPr>
          <a:picLocks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291</xdr:row>
      <xdr:rowOff>0</xdr:rowOff>
    </xdr:from>
    <xdr:to>
      <xdr:col>44</xdr:col>
      <xdr:colOff>0</xdr:colOff>
      <xdr:row>307</xdr:row>
      <xdr:rowOff>0</xdr:rowOff>
    </xdr:to>
    <xdr:pic>
      <xdr:nvPicPr>
        <xdr:cNvPr id="73" name="圖片 72"/>
        <xdr:cNvPicPr>
          <a:picLocks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291</xdr:row>
      <xdr:rowOff>0</xdr:rowOff>
    </xdr:from>
    <xdr:to>
      <xdr:col>53</xdr:col>
      <xdr:colOff>0</xdr:colOff>
      <xdr:row>307</xdr:row>
      <xdr:rowOff>0</xdr:rowOff>
    </xdr:to>
    <xdr:pic>
      <xdr:nvPicPr>
        <xdr:cNvPr id="74" name="圖片 73"/>
        <xdr:cNvPicPr>
          <a:picLocks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291</xdr:row>
      <xdr:rowOff>0</xdr:rowOff>
    </xdr:from>
    <xdr:to>
      <xdr:col>62</xdr:col>
      <xdr:colOff>0</xdr:colOff>
      <xdr:row>307</xdr:row>
      <xdr:rowOff>0</xdr:rowOff>
    </xdr:to>
    <xdr:pic>
      <xdr:nvPicPr>
        <xdr:cNvPr id="75" name="圖片 74"/>
        <xdr:cNvPicPr>
          <a:picLocks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291</xdr:row>
      <xdr:rowOff>0</xdr:rowOff>
    </xdr:from>
    <xdr:to>
      <xdr:col>71</xdr:col>
      <xdr:colOff>0</xdr:colOff>
      <xdr:row>307</xdr:row>
      <xdr:rowOff>0</xdr:rowOff>
    </xdr:to>
    <xdr:pic>
      <xdr:nvPicPr>
        <xdr:cNvPr id="76" name="圖片 75"/>
        <xdr:cNvPicPr>
          <a:picLocks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291</xdr:row>
      <xdr:rowOff>0</xdr:rowOff>
    </xdr:from>
    <xdr:to>
      <xdr:col>80</xdr:col>
      <xdr:colOff>0</xdr:colOff>
      <xdr:row>307</xdr:row>
      <xdr:rowOff>0</xdr:rowOff>
    </xdr:to>
    <xdr:pic>
      <xdr:nvPicPr>
        <xdr:cNvPr id="77" name="圖片 76"/>
        <xdr:cNvPicPr>
          <a:picLocks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21</xdr:row>
      <xdr:rowOff>0</xdr:rowOff>
    </xdr:from>
    <xdr:to>
      <xdr:col>53</xdr:col>
      <xdr:colOff>0</xdr:colOff>
      <xdr:row>37</xdr:row>
      <xdr:rowOff>0</xdr:rowOff>
    </xdr:to>
    <xdr:pic>
      <xdr:nvPicPr>
        <xdr:cNvPr id="78" name="圖片 77"/>
        <xdr:cNvPicPr>
          <a:picLocks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291</xdr:row>
      <xdr:rowOff>0</xdr:rowOff>
    </xdr:from>
    <xdr:to>
      <xdr:col>89</xdr:col>
      <xdr:colOff>0</xdr:colOff>
      <xdr:row>307</xdr:row>
      <xdr:rowOff>0</xdr:rowOff>
    </xdr:to>
    <xdr:pic>
      <xdr:nvPicPr>
        <xdr:cNvPr id="79" name="圖片 78"/>
        <xdr:cNvPicPr>
          <a:picLocks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8</xdr:col>
      <xdr:colOff>0</xdr:colOff>
      <xdr:row>325</xdr:row>
      <xdr:rowOff>0</xdr:rowOff>
    </xdr:to>
    <xdr:pic>
      <xdr:nvPicPr>
        <xdr:cNvPr id="80" name="圖片 79"/>
        <xdr:cNvPicPr>
          <a:picLocks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309</xdr:row>
      <xdr:rowOff>0</xdr:rowOff>
    </xdr:from>
    <xdr:to>
      <xdr:col>17</xdr:col>
      <xdr:colOff>0</xdr:colOff>
      <xdr:row>325</xdr:row>
      <xdr:rowOff>0</xdr:rowOff>
    </xdr:to>
    <xdr:pic>
      <xdr:nvPicPr>
        <xdr:cNvPr id="81" name="圖片 80"/>
        <xdr:cNvPicPr>
          <a:picLocks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309</xdr:row>
      <xdr:rowOff>0</xdr:rowOff>
    </xdr:from>
    <xdr:to>
      <xdr:col>26</xdr:col>
      <xdr:colOff>0</xdr:colOff>
      <xdr:row>325</xdr:row>
      <xdr:rowOff>0</xdr:rowOff>
    </xdr:to>
    <xdr:pic>
      <xdr:nvPicPr>
        <xdr:cNvPr id="82" name="圖片 81"/>
        <xdr:cNvPicPr>
          <a:picLocks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309</xdr:row>
      <xdr:rowOff>0</xdr:rowOff>
    </xdr:from>
    <xdr:to>
      <xdr:col>35</xdr:col>
      <xdr:colOff>0</xdr:colOff>
      <xdr:row>325</xdr:row>
      <xdr:rowOff>0</xdr:rowOff>
    </xdr:to>
    <xdr:pic>
      <xdr:nvPicPr>
        <xdr:cNvPr id="83" name="圖片 82"/>
        <xdr:cNvPicPr>
          <a:picLocks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309</xdr:row>
      <xdr:rowOff>0</xdr:rowOff>
    </xdr:from>
    <xdr:to>
      <xdr:col>44</xdr:col>
      <xdr:colOff>0</xdr:colOff>
      <xdr:row>325</xdr:row>
      <xdr:rowOff>0</xdr:rowOff>
    </xdr:to>
    <xdr:pic>
      <xdr:nvPicPr>
        <xdr:cNvPr id="84" name="圖片 83"/>
        <xdr:cNvPicPr>
          <a:picLocks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309</xdr:row>
      <xdr:rowOff>0</xdr:rowOff>
    </xdr:from>
    <xdr:to>
      <xdr:col>53</xdr:col>
      <xdr:colOff>0</xdr:colOff>
      <xdr:row>325</xdr:row>
      <xdr:rowOff>0</xdr:rowOff>
    </xdr:to>
    <xdr:pic>
      <xdr:nvPicPr>
        <xdr:cNvPr id="85" name="圖片 84"/>
        <xdr:cNvPicPr>
          <a:picLocks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309</xdr:row>
      <xdr:rowOff>0</xdr:rowOff>
    </xdr:from>
    <xdr:to>
      <xdr:col>62</xdr:col>
      <xdr:colOff>0</xdr:colOff>
      <xdr:row>325</xdr:row>
      <xdr:rowOff>0</xdr:rowOff>
    </xdr:to>
    <xdr:pic>
      <xdr:nvPicPr>
        <xdr:cNvPr id="86" name="圖片 85"/>
        <xdr:cNvPicPr>
          <a:picLocks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309</xdr:row>
      <xdr:rowOff>0</xdr:rowOff>
    </xdr:from>
    <xdr:to>
      <xdr:col>71</xdr:col>
      <xdr:colOff>0</xdr:colOff>
      <xdr:row>325</xdr:row>
      <xdr:rowOff>0</xdr:rowOff>
    </xdr:to>
    <xdr:pic>
      <xdr:nvPicPr>
        <xdr:cNvPr id="87" name="圖片 86"/>
        <xdr:cNvPicPr>
          <a:picLocks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309</xdr:row>
      <xdr:rowOff>0</xdr:rowOff>
    </xdr:from>
    <xdr:to>
      <xdr:col>80</xdr:col>
      <xdr:colOff>0</xdr:colOff>
      <xdr:row>325</xdr:row>
      <xdr:rowOff>0</xdr:rowOff>
    </xdr:to>
    <xdr:pic>
      <xdr:nvPicPr>
        <xdr:cNvPr id="88" name="圖片 87"/>
        <xdr:cNvPicPr>
          <a:picLocks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21</xdr:row>
      <xdr:rowOff>0</xdr:rowOff>
    </xdr:from>
    <xdr:to>
      <xdr:col>62</xdr:col>
      <xdr:colOff>0</xdr:colOff>
      <xdr:row>37</xdr:row>
      <xdr:rowOff>0</xdr:rowOff>
    </xdr:to>
    <xdr:pic>
      <xdr:nvPicPr>
        <xdr:cNvPr id="89" name="圖片 88"/>
        <xdr:cNvPicPr>
          <a:picLocks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309</xdr:row>
      <xdr:rowOff>0</xdr:rowOff>
    </xdr:from>
    <xdr:to>
      <xdr:col>89</xdr:col>
      <xdr:colOff>0</xdr:colOff>
      <xdr:row>325</xdr:row>
      <xdr:rowOff>0</xdr:rowOff>
    </xdr:to>
    <xdr:pic>
      <xdr:nvPicPr>
        <xdr:cNvPr id="90" name="圖片 89"/>
        <xdr:cNvPicPr>
          <a:picLocks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327</xdr:row>
      <xdr:rowOff>0</xdr:rowOff>
    </xdr:from>
    <xdr:to>
      <xdr:col>8</xdr:col>
      <xdr:colOff>0</xdr:colOff>
      <xdr:row>343</xdr:row>
      <xdr:rowOff>0</xdr:rowOff>
    </xdr:to>
    <xdr:pic>
      <xdr:nvPicPr>
        <xdr:cNvPr id="91" name="圖片 90"/>
        <xdr:cNvPicPr>
          <a:picLocks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327</xdr:row>
      <xdr:rowOff>0</xdr:rowOff>
    </xdr:from>
    <xdr:to>
      <xdr:col>17</xdr:col>
      <xdr:colOff>0</xdr:colOff>
      <xdr:row>343</xdr:row>
      <xdr:rowOff>0</xdr:rowOff>
    </xdr:to>
    <xdr:pic>
      <xdr:nvPicPr>
        <xdr:cNvPr id="92" name="圖片 91"/>
        <xdr:cNvPicPr>
          <a:picLocks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327</xdr:row>
      <xdr:rowOff>0</xdr:rowOff>
    </xdr:from>
    <xdr:to>
      <xdr:col>26</xdr:col>
      <xdr:colOff>0</xdr:colOff>
      <xdr:row>343</xdr:row>
      <xdr:rowOff>0</xdr:rowOff>
    </xdr:to>
    <xdr:pic>
      <xdr:nvPicPr>
        <xdr:cNvPr id="93" name="圖片 92"/>
        <xdr:cNvPicPr>
          <a:picLocks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327</xdr:row>
      <xdr:rowOff>0</xdr:rowOff>
    </xdr:from>
    <xdr:to>
      <xdr:col>35</xdr:col>
      <xdr:colOff>0</xdr:colOff>
      <xdr:row>343</xdr:row>
      <xdr:rowOff>0</xdr:rowOff>
    </xdr:to>
    <xdr:pic>
      <xdr:nvPicPr>
        <xdr:cNvPr id="94" name="圖片 93"/>
        <xdr:cNvPicPr>
          <a:picLocks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327</xdr:row>
      <xdr:rowOff>0</xdr:rowOff>
    </xdr:from>
    <xdr:to>
      <xdr:col>44</xdr:col>
      <xdr:colOff>0</xdr:colOff>
      <xdr:row>343</xdr:row>
      <xdr:rowOff>0</xdr:rowOff>
    </xdr:to>
    <xdr:pic>
      <xdr:nvPicPr>
        <xdr:cNvPr id="95" name="圖片 94"/>
        <xdr:cNvPicPr>
          <a:picLocks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327</xdr:row>
      <xdr:rowOff>0</xdr:rowOff>
    </xdr:from>
    <xdr:to>
      <xdr:col>53</xdr:col>
      <xdr:colOff>0</xdr:colOff>
      <xdr:row>343</xdr:row>
      <xdr:rowOff>0</xdr:rowOff>
    </xdr:to>
    <xdr:pic>
      <xdr:nvPicPr>
        <xdr:cNvPr id="96" name="圖片 95"/>
        <xdr:cNvPicPr>
          <a:picLocks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21</xdr:row>
      <xdr:rowOff>0</xdr:rowOff>
    </xdr:from>
    <xdr:to>
      <xdr:col>71</xdr:col>
      <xdr:colOff>0</xdr:colOff>
      <xdr:row>37</xdr:row>
      <xdr:rowOff>0</xdr:rowOff>
    </xdr:to>
    <xdr:pic>
      <xdr:nvPicPr>
        <xdr:cNvPr id="97" name="圖片 96"/>
        <xdr:cNvPicPr>
          <a:picLocks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21</xdr:row>
      <xdr:rowOff>0</xdr:rowOff>
    </xdr:from>
    <xdr:to>
      <xdr:col>80</xdr:col>
      <xdr:colOff>0</xdr:colOff>
      <xdr:row>37</xdr:row>
      <xdr:rowOff>0</xdr:rowOff>
    </xdr:to>
    <xdr:pic>
      <xdr:nvPicPr>
        <xdr:cNvPr id="98" name="圖片 97"/>
        <xdr:cNvPicPr>
          <a:picLocks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8</xdr:col>
      <xdr:colOff>0</xdr:colOff>
      <xdr:row>19</xdr:row>
      <xdr:rowOff>0</xdr:rowOff>
    </xdr:to>
    <xdr:pic>
      <xdr:nvPicPr>
        <xdr:cNvPr id="99" name="圖片 98"/>
        <xdr:cNvPicPr>
          <a:picLocks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21</xdr:row>
      <xdr:rowOff>0</xdr:rowOff>
    </xdr:from>
    <xdr:to>
      <xdr:col>89</xdr:col>
      <xdr:colOff>0</xdr:colOff>
      <xdr:row>37</xdr:row>
      <xdr:rowOff>0</xdr:rowOff>
    </xdr:to>
    <xdr:pic>
      <xdr:nvPicPr>
        <xdr:cNvPr id="100" name="圖片 99"/>
        <xdr:cNvPicPr>
          <a:picLocks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8</xdr:col>
      <xdr:colOff>0</xdr:colOff>
      <xdr:row>55</xdr:row>
      <xdr:rowOff>0</xdr:rowOff>
    </xdr:to>
    <xdr:pic>
      <xdr:nvPicPr>
        <xdr:cNvPr id="101" name="圖片 100"/>
        <xdr:cNvPicPr>
          <a:picLocks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39</xdr:row>
      <xdr:rowOff>0</xdr:rowOff>
    </xdr:from>
    <xdr:to>
      <xdr:col>17</xdr:col>
      <xdr:colOff>0</xdr:colOff>
      <xdr:row>55</xdr:row>
      <xdr:rowOff>0</xdr:rowOff>
    </xdr:to>
    <xdr:pic>
      <xdr:nvPicPr>
        <xdr:cNvPr id="102" name="圖片 101"/>
        <xdr:cNvPicPr>
          <a:picLocks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39</xdr:row>
      <xdr:rowOff>0</xdr:rowOff>
    </xdr:from>
    <xdr:to>
      <xdr:col>26</xdr:col>
      <xdr:colOff>0</xdr:colOff>
      <xdr:row>55</xdr:row>
      <xdr:rowOff>0</xdr:rowOff>
    </xdr:to>
    <xdr:pic>
      <xdr:nvPicPr>
        <xdr:cNvPr id="103" name="圖片 102"/>
        <xdr:cNvPicPr>
          <a:picLocks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39</xdr:row>
      <xdr:rowOff>0</xdr:rowOff>
    </xdr:from>
    <xdr:to>
      <xdr:col>35</xdr:col>
      <xdr:colOff>0</xdr:colOff>
      <xdr:row>55</xdr:row>
      <xdr:rowOff>0</xdr:rowOff>
    </xdr:to>
    <xdr:pic>
      <xdr:nvPicPr>
        <xdr:cNvPr id="104" name="圖片 103"/>
        <xdr:cNvPicPr>
          <a:picLocks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39</xdr:row>
      <xdr:rowOff>0</xdr:rowOff>
    </xdr:from>
    <xdr:to>
      <xdr:col>44</xdr:col>
      <xdr:colOff>0</xdr:colOff>
      <xdr:row>55</xdr:row>
      <xdr:rowOff>0</xdr:rowOff>
    </xdr:to>
    <xdr:pic>
      <xdr:nvPicPr>
        <xdr:cNvPr id="105" name="圖片 104"/>
        <xdr:cNvPicPr>
          <a:picLocks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39</xdr:row>
      <xdr:rowOff>0</xdr:rowOff>
    </xdr:from>
    <xdr:to>
      <xdr:col>53</xdr:col>
      <xdr:colOff>0</xdr:colOff>
      <xdr:row>55</xdr:row>
      <xdr:rowOff>0</xdr:rowOff>
    </xdr:to>
    <xdr:pic>
      <xdr:nvPicPr>
        <xdr:cNvPr id="106" name="圖片 105"/>
        <xdr:cNvPicPr>
          <a:picLocks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39</xdr:row>
      <xdr:rowOff>0</xdr:rowOff>
    </xdr:from>
    <xdr:to>
      <xdr:col>62</xdr:col>
      <xdr:colOff>0</xdr:colOff>
      <xdr:row>55</xdr:row>
      <xdr:rowOff>0</xdr:rowOff>
    </xdr:to>
    <xdr:pic>
      <xdr:nvPicPr>
        <xdr:cNvPr id="107" name="圖片 106"/>
        <xdr:cNvPicPr>
          <a:picLocks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39</xdr:row>
      <xdr:rowOff>0</xdr:rowOff>
    </xdr:from>
    <xdr:to>
      <xdr:col>71</xdr:col>
      <xdr:colOff>0</xdr:colOff>
      <xdr:row>55</xdr:row>
      <xdr:rowOff>0</xdr:rowOff>
    </xdr:to>
    <xdr:pic>
      <xdr:nvPicPr>
        <xdr:cNvPr id="108" name="圖片 107"/>
        <xdr:cNvPicPr>
          <a:picLocks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39</xdr:row>
      <xdr:rowOff>0</xdr:rowOff>
    </xdr:from>
    <xdr:to>
      <xdr:col>80</xdr:col>
      <xdr:colOff>0</xdr:colOff>
      <xdr:row>55</xdr:row>
      <xdr:rowOff>0</xdr:rowOff>
    </xdr:to>
    <xdr:pic>
      <xdr:nvPicPr>
        <xdr:cNvPr id="109" name="圖片 108"/>
        <xdr:cNvPicPr>
          <a:picLocks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17</xdr:col>
      <xdr:colOff>0</xdr:colOff>
      <xdr:row>19</xdr:row>
      <xdr:rowOff>0</xdr:rowOff>
    </xdr:to>
    <xdr:pic>
      <xdr:nvPicPr>
        <xdr:cNvPr id="110" name="圖片 109"/>
        <xdr:cNvPicPr>
          <a:picLocks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39</xdr:row>
      <xdr:rowOff>0</xdr:rowOff>
    </xdr:from>
    <xdr:to>
      <xdr:col>89</xdr:col>
      <xdr:colOff>0</xdr:colOff>
      <xdr:row>55</xdr:row>
      <xdr:rowOff>0</xdr:rowOff>
    </xdr:to>
    <xdr:pic>
      <xdr:nvPicPr>
        <xdr:cNvPr id="111" name="圖片 110"/>
        <xdr:cNvPicPr>
          <a:picLocks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8</xdr:col>
      <xdr:colOff>0</xdr:colOff>
      <xdr:row>73</xdr:row>
      <xdr:rowOff>0</xdr:rowOff>
    </xdr:to>
    <xdr:pic>
      <xdr:nvPicPr>
        <xdr:cNvPr id="112" name="圖片 111"/>
        <xdr:cNvPicPr>
          <a:picLocks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57</xdr:row>
      <xdr:rowOff>0</xdr:rowOff>
    </xdr:from>
    <xdr:to>
      <xdr:col>17</xdr:col>
      <xdr:colOff>0</xdr:colOff>
      <xdr:row>73</xdr:row>
      <xdr:rowOff>0</xdr:rowOff>
    </xdr:to>
    <xdr:pic>
      <xdr:nvPicPr>
        <xdr:cNvPr id="113" name="圖片 112"/>
        <xdr:cNvPicPr>
          <a:picLocks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57</xdr:row>
      <xdr:rowOff>0</xdr:rowOff>
    </xdr:from>
    <xdr:to>
      <xdr:col>26</xdr:col>
      <xdr:colOff>0</xdr:colOff>
      <xdr:row>73</xdr:row>
      <xdr:rowOff>0</xdr:rowOff>
    </xdr:to>
    <xdr:pic>
      <xdr:nvPicPr>
        <xdr:cNvPr id="114" name="圖片 113"/>
        <xdr:cNvPicPr>
          <a:picLocks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57</xdr:row>
      <xdr:rowOff>0</xdr:rowOff>
    </xdr:from>
    <xdr:to>
      <xdr:col>35</xdr:col>
      <xdr:colOff>0</xdr:colOff>
      <xdr:row>73</xdr:row>
      <xdr:rowOff>0</xdr:rowOff>
    </xdr:to>
    <xdr:pic>
      <xdr:nvPicPr>
        <xdr:cNvPr id="115" name="圖片 114"/>
        <xdr:cNvPicPr>
          <a:picLocks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57</xdr:row>
      <xdr:rowOff>0</xdr:rowOff>
    </xdr:from>
    <xdr:to>
      <xdr:col>44</xdr:col>
      <xdr:colOff>0</xdr:colOff>
      <xdr:row>73</xdr:row>
      <xdr:rowOff>0</xdr:rowOff>
    </xdr:to>
    <xdr:pic>
      <xdr:nvPicPr>
        <xdr:cNvPr id="116" name="圖片 115"/>
        <xdr:cNvPicPr>
          <a:picLocks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57</xdr:row>
      <xdr:rowOff>0</xdr:rowOff>
    </xdr:from>
    <xdr:to>
      <xdr:col>53</xdr:col>
      <xdr:colOff>0</xdr:colOff>
      <xdr:row>73</xdr:row>
      <xdr:rowOff>0</xdr:rowOff>
    </xdr:to>
    <xdr:pic>
      <xdr:nvPicPr>
        <xdr:cNvPr id="117" name="圖片 116"/>
        <xdr:cNvPicPr>
          <a:picLocks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57</xdr:row>
      <xdr:rowOff>0</xdr:rowOff>
    </xdr:from>
    <xdr:to>
      <xdr:col>62</xdr:col>
      <xdr:colOff>0</xdr:colOff>
      <xdr:row>73</xdr:row>
      <xdr:rowOff>0</xdr:rowOff>
    </xdr:to>
    <xdr:pic>
      <xdr:nvPicPr>
        <xdr:cNvPr id="118" name="圖片 117"/>
        <xdr:cNvPicPr>
          <a:picLocks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57</xdr:row>
      <xdr:rowOff>0</xdr:rowOff>
    </xdr:from>
    <xdr:to>
      <xdr:col>71</xdr:col>
      <xdr:colOff>0</xdr:colOff>
      <xdr:row>73</xdr:row>
      <xdr:rowOff>0</xdr:rowOff>
    </xdr:to>
    <xdr:pic>
      <xdr:nvPicPr>
        <xdr:cNvPr id="119" name="圖片 118"/>
        <xdr:cNvPicPr>
          <a:picLocks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57</xdr:row>
      <xdr:rowOff>0</xdr:rowOff>
    </xdr:from>
    <xdr:to>
      <xdr:col>80</xdr:col>
      <xdr:colOff>0</xdr:colOff>
      <xdr:row>73</xdr:row>
      <xdr:rowOff>0</xdr:rowOff>
    </xdr:to>
    <xdr:pic>
      <xdr:nvPicPr>
        <xdr:cNvPr id="120" name="圖片 119"/>
        <xdr:cNvPicPr>
          <a:picLocks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</xdr:row>
      <xdr:rowOff>0</xdr:rowOff>
    </xdr:from>
    <xdr:to>
      <xdr:col>26</xdr:col>
      <xdr:colOff>0</xdr:colOff>
      <xdr:row>19</xdr:row>
      <xdr:rowOff>0</xdr:rowOff>
    </xdr:to>
    <xdr:pic>
      <xdr:nvPicPr>
        <xdr:cNvPr id="121" name="圖片 120"/>
        <xdr:cNvPicPr>
          <a:picLocks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57</xdr:row>
      <xdr:rowOff>0</xdr:rowOff>
    </xdr:from>
    <xdr:to>
      <xdr:col>89</xdr:col>
      <xdr:colOff>0</xdr:colOff>
      <xdr:row>73</xdr:row>
      <xdr:rowOff>0</xdr:rowOff>
    </xdr:to>
    <xdr:pic>
      <xdr:nvPicPr>
        <xdr:cNvPr id="122" name="圖片 121"/>
        <xdr:cNvPicPr>
          <a:picLocks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8</xdr:col>
      <xdr:colOff>0</xdr:colOff>
      <xdr:row>91</xdr:row>
      <xdr:rowOff>0</xdr:rowOff>
    </xdr:to>
    <xdr:pic>
      <xdr:nvPicPr>
        <xdr:cNvPr id="123" name="圖片 122"/>
        <xdr:cNvPicPr>
          <a:picLocks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75</xdr:row>
      <xdr:rowOff>0</xdr:rowOff>
    </xdr:from>
    <xdr:to>
      <xdr:col>17</xdr:col>
      <xdr:colOff>0</xdr:colOff>
      <xdr:row>91</xdr:row>
      <xdr:rowOff>0</xdr:rowOff>
    </xdr:to>
    <xdr:pic>
      <xdr:nvPicPr>
        <xdr:cNvPr id="124" name="圖片 123"/>
        <xdr:cNvPicPr>
          <a:picLocks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75</xdr:row>
      <xdr:rowOff>0</xdr:rowOff>
    </xdr:from>
    <xdr:to>
      <xdr:col>26</xdr:col>
      <xdr:colOff>0</xdr:colOff>
      <xdr:row>91</xdr:row>
      <xdr:rowOff>0</xdr:rowOff>
    </xdr:to>
    <xdr:pic>
      <xdr:nvPicPr>
        <xdr:cNvPr id="125" name="圖片 124"/>
        <xdr:cNvPicPr>
          <a:picLocks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75</xdr:row>
      <xdr:rowOff>0</xdr:rowOff>
    </xdr:from>
    <xdr:to>
      <xdr:col>35</xdr:col>
      <xdr:colOff>0</xdr:colOff>
      <xdr:row>91</xdr:row>
      <xdr:rowOff>0</xdr:rowOff>
    </xdr:to>
    <xdr:pic>
      <xdr:nvPicPr>
        <xdr:cNvPr id="126" name="圖片 125"/>
        <xdr:cNvPicPr>
          <a:picLocks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75</xdr:row>
      <xdr:rowOff>0</xdr:rowOff>
    </xdr:from>
    <xdr:to>
      <xdr:col>44</xdr:col>
      <xdr:colOff>0</xdr:colOff>
      <xdr:row>91</xdr:row>
      <xdr:rowOff>0</xdr:rowOff>
    </xdr:to>
    <xdr:pic>
      <xdr:nvPicPr>
        <xdr:cNvPr id="127" name="圖片 126"/>
        <xdr:cNvPicPr>
          <a:picLocks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75</xdr:row>
      <xdr:rowOff>0</xdr:rowOff>
    </xdr:from>
    <xdr:to>
      <xdr:col>53</xdr:col>
      <xdr:colOff>0</xdr:colOff>
      <xdr:row>91</xdr:row>
      <xdr:rowOff>0</xdr:rowOff>
    </xdr:to>
    <xdr:pic>
      <xdr:nvPicPr>
        <xdr:cNvPr id="128" name="圖片 127"/>
        <xdr:cNvPicPr>
          <a:picLocks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75</xdr:row>
      <xdr:rowOff>0</xdr:rowOff>
    </xdr:from>
    <xdr:to>
      <xdr:col>62</xdr:col>
      <xdr:colOff>0</xdr:colOff>
      <xdr:row>91</xdr:row>
      <xdr:rowOff>0</xdr:rowOff>
    </xdr:to>
    <xdr:pic>
      <xdr:nvPicPr>
        <xdr:cNvPr id="129" name="圖片 128"/>
        <xdr:cNvPicPr>
          <a:picLocks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75</xdr:row>
      <xdr:rowOff>0</xdr:rowOff>
    </xdr:from>
    <xdr:to>
      <xdr:col>71</xdr:col>
      <xdr:colOff>0</xdr:colOff>
      <xdr:row>91</xdr:row>
      <xdr:rowOff>0</xdr:rowOff>
    </xdr:to>
    <xdr:pic>
      <xdr:nvPicPr>
        <xdr:cNvPr id="130" name="圖片 129"/>
        <xdr:cNvPicPr>
          <a:picLocks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75</xdr:row>
      <xdr:rowOff>0</xdr:rowOff>
    </xdr:from>
    <xdr:to>
      <xdr:col>80</xdr:col>
      <xdr:colOff>0</xdr:colOff>
      <xdr:row>91</xdr:row>
      <xdr:rowOff>0</xdr:rowOff>
    </xdr:to>
    <xdr:pic>
      <xdr:nvPicPr>
        <xdr:cNvPr id="131" name="圖片 130"/>
        <xdr:cNvPicPr>
          <a:picLocks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</xdr:row>
      <xdr:rowOff>0</xdr:rowOff>
    </xdr:from>
    <xdr:to>
      <xdr:col>35</xdr:col>
      <xdr:colOff>0</xdr:colOff>
      <xdr:row>19</xdr:row>
      <xdr:rowOff>0</xdr:rowOff>
    </xdr:to>
    <xdr:pic>
      <xdr:nvPicPr>
        <xdr:cNvPr id="132" name="圖片 131"/>
        <xdr:cNvPicPr>
          <a:picLocks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75</xdr:row>
      <xdr:rowOff>0</xdr:rowOff>
    </xdr:from>
    <xdr:to>
      <xdr:col>89</xdr:col>
      <xdr:colOff>0</xdr:colOff>
      <xdr:row>91</xdr:row>
      <xdr:rowOff>0</xdr:rowOff>
    </xdr:to>
    <xdr:pic>
      <xdr:nvPicPr>
        <xdr:cNvPr id="133" name="圖片 132"/>
        <xdr:cNvPicPr>
          <a:picLocks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8</xdr:col>
      <xdr:colOff>0</xdr:colOff>
      <xdr:row>109</xdr:row>
      <xdr:rowOff>0</xdr:rowOff>
    </xdr:to>
    <xdr:pic>
      <xdr:nvPicPr>
        <xdr:cNvPr id="134" name="圖片 133"/>
        <xdr:cNvPicPr>
          <a:picLocks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93</xdr:row>
      <xdr:rowOff>0</xdr:rowOff>
    </xdr:from>
    <xdr:to>
      <xdr:col>17</xdr:col>
      <xdr:colOff>0</xdr:colOff>
      <xdr:row>109</xdr:row>
      <xdr:rowOff>0</xdr:rowOff>
    </xdr:to>
    <xdr:pic>
      <xdr:nvPicPr>
        <xdr:cNvPr id="135" name="圖片 134"/>
        <xdr:cNvPicPr>
          <a:picLocks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93</xdr:row>
      <xdr:rowOff>0</xdr:rowOff>
    </xdr:from>
    <xdr:to>
      <xdr:col>26</xdr:col>
      <xdr:colOff>0</xdr:colOff>
      <xdr:row>109</xdr:row>
      <xdr:rowOff>0</xdr:rowOff>
    </xdr:to>
    <xdr:pic>
      <xdr:nvPicPr>
        <xdr:cNvPr id="136" name="圖片 135"/>
        <xdr:cNvPicPr>
          <a:picLocks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93</xdr:row>
      <xdr:rowOff>0</xdr:rowOff>
    </xdr:from>
    <xdr:to>
      <xdr:col>35</xdr:col>
      <xdr:colOff>0</xdr:colOff>
      <xdr:row>109</xdr:row>
      <xdr:rowOff>0</xdr:rowOff>
    </xdr:to>
    <xdr:pic>
      <xdr:nvPicPr>
        <xdr:cNvPr id="137" name="圖片 136"/>
        <xdr:cNvPicPr>
          <a:picLocks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93</xdr:row>
      <xdr:rowOff>0</xdr:rowOff>
    </xdr:from>
    <xdr:to>
      <xdr:col>44</xdr:col>
      <xdr:colOff>0</xdr:colOff>
      <xdr:row>109</xdr:row>
      <xdr:rowOff>0</xdr:rowOff>
    </xdr:to>
    <xdr:pic>
      <xdr:nvPicPr>
        <xdr:cNvPr id="138" name="圖片 137"/>
        <xdr:cNvPicPr>
          <a:picLocks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93</xdr:row>
      <xdr:rowOff>0</xdr:rowOff>
    </xdr:from>
    <xdr:to>
      <xdr:col>53</xdr:col>
      <xdr:colOff>0</xdr:colOff>
      <xdr:row>109</xdr:row>
      <xdr:rowOff>0</xdr:rowOff>
    </xdr:to>
    <xdr:pic>
      <xdr:nvPicPr>
        <xdr:cNvPr id="139" name="圖片 138"/>
        <xdr:cNvPicPr>
          <a:picLocks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93</xdr:row>
      <xdr:rowOff>0</xdr:rowOff>
    </xdr:from>
    <xdr:to>
      <xdr:col>62</xdr:col>
      <xdr:colOff>0</xdr:colOff>
      <xdr:row>109</xdr:row>
      <xdr:rowOff>0</xdr:rowOff>
    </xdr:to>
    <xdr:pic>
      <xdr:nvPicPr>
        <xdr:cNvPr id="140" name="圖片 139"/>
        <xdr:cNvPicPr>
          <a:picLocks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93</xdr:row>
      <xdr:rowOff>0</xdr:rowOff>
    </xdr:from>
    <xdr:to>
      <xdr:col>71</xdr:col>
      <xdr:colOff>0</xdr:colOff>
      <xdr:row>109</xdr:row>
      <xdr:rowOff>0</xdr:rowOff>
    </xdr:to>
    <xdr:pic>
      <xdr:nvPicPr>
        <xdr:cNvPr id="141" name="圖片 140"/>
        <xdr:cNvPicPr>
          <a:picLocks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93</xdr:row>
      <xdr:rowOff>0</xdr:rowOff>
    </xdr:from>
    <xdr:to>
      <xdr:col>80</xdr:col>
      <xdr:colOff>0</xdr:colOff>
      <xdr:row>109</xdr:row>
      <xdr:rowOff>0</xdr:rowOff>
    </xdr:to>
    <xdr:pic>
      <xdr:nvPicPr>
        <xdr:cNvPr id="142" name="圖片 141"/>
        <xdr:cNvPicPr>
          <a:picLocks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</xdr:row>
      <xdr:rowOff>0</xdr:rowOff>
    </xdr:from>
    <xdr:to>
      <xdr:col>44</xdr:col>
      <xdr:colOff>0</xdr:colOff>
      <xdr:row>19</xdr:row>
      <xdr:rowOff>0</xdr:rowOff>
    </xdr:to>
    <xdr:pic>
      <xdr:nvPicPr>
        <xdr:cNvPr id="143" name="圖片 142"/>
        <xdr:cNvPicPr>
          <a:picLocks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93</xdr:row>
      <xdr:rowOff>0</xdr:rowOff>
    </xdr:from>
    <xdr:to>
      <xdr:col>89</xdr:col>
      <xdr:colOff>0</xdr:colOff>
      <xdr:row>109</xdr:row>
      <xdr:rowOff>0</xdr:rowOff>
    </xdr:to>
    <xdr:pic>
      <xdr:nvPicPr>
        <xdr:cNvPr id="144" name="圖片 143"/>
        <xdr:cNvPicPr>
          <a:picLocks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8</xdr:col>
      <xdr:colOff>0</xdr:colOff>
      <xdr:row>127</xdr:row>
      <xdr:rowOff>0</xdr:rowOff>
    </xdr:to>
    <xdr:pic>
      <xdr:nvPicPr>
        <xdr:cNvPr id="145" name="圖片 144"/>
        <xdr:cNvPicPr>
          <a:picLocks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17</xdr:col>
      <xdr:colOff>0</xdr:colOff>
      <xdr:row>127</xdr:row>
      <xdr:rowOff>0</xdr:rowOff>
    </xdr:to>
    <xdr:pic>
      <xdr:nvPicPr>
        <xdr:cNvPr id="146" name="圖片 145"/>
        <xdr:cNvPicPr>
          <a:picLocks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26</xdr:col>
      <xdr:colOff>0</xdr:colOff>
      <xdr:row>127</xdr:row>
      <xdr:rowOff>0</xdr:rowOff>
    </xdr:to>
    <xdr:pic>
      <xdr:nvPicPr>
        <xdr:cNvPr id="147" name="圖片 146"/>
        <xdr:cNvPicPr>
          <a:picLocks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111</xdr:row>
      <xdr:rowOff>0</xdr:rowOff>
    </xdr:from>
    <xdr:to>
      <xdr:col>35</xdr:col>
      <xdr:colOff>0</xdr:colOff>
      <xdr:row>127</xdr:row>
      <xdr:rowOff>0</xdr:rowOff>
    </xdr:to>
    <xdr:pic>
      <xdr:nvPicPr>
        <xdr:cNvPr id="148" name="圖片 147"/>
        <xdr:cNvPicPr>
          <a:picLocks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111</xdr:row>
      <xdr:rowOff>0</xdr:rowOff>
    </xdr:from>
    <xdr:to>
      <xdr:col>44</xdr:col>
      <xdr:colOff>0</xdr:colOff>
      <xdr:row>127</xdr:row>
      <xdr:rowOff>0</xdr:rowOff>
    </xdr:to>
    <xdr:pic>
      <xdr:nvPicPr>
        <xdr:cNvPr id="149" name="圖片 148"/>
        <xdr:cNvPicPr>
          <a:picLocks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111</xdr:row>
      <xdr:rowOff>0</xdr:rowOff>
    </xdr:from>
    <xdr:to>
      <xdr:col>53</xdr:col>
      <xdr:colOff>0</xdr:colOff>
      <xdr:row>127</xdr:row>
      <xdr:rowOff>0</xdr:rowOff>
    </xdr:to>
    <xdr:pic>
      <xdr:nvPicPr>
        <xdr:cNvPr id="150" name="圖片 149"/>
        <xdr:cNvPicPr>
          <a:picLocks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111</xdr:row>
      <xdr:rowOff>0</xdr:rowOff>
    </xdr:from>
    <xdr:to>
      <xdr:col>62</xdr:col>
      <xdr:colOff>0</xdr:colOff>
      <xdr:row>127</xdr:row>
      <xdr:rowOff>0</xdr:rowOff>
    </xdr:to>
    <xdr:pic>
      <xdr:nvPicPr>
        <xdr:cNvPr id="151" name="圖片 150"/>
        <xdr:cNvPicPr>
          <a:picLocks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111</xdr:row>
      <xdr:rowOff>0</xdr:rowOff>
    </xdr:from>
    <xdr:to>
      <xdr:col>71</xdr:col>
      <xdr:colOff>0</xdr:colOff>
      <xdr:row>127</xdr:row>
      <xdr:rowOff>0</xdr:rowOff>
    </xdr:to>
    <xdr:pic>
      <xdr:nvPicPr>
        <xdr:cNvPr id="152" name="圖片 151"/>
        <xdr:cNvPicPr>
          <a:picLocks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111</xdr:row>
      <xdr:rowOff>0</xdr:rowOff>
    </xdr:from>
    <xdr:to>
      <xdr:col>80</xdr:col>
      <xdr:colOff>0</xdr:colOff>
      <xdr:row>127</xdr:row>
      <xdr:rowOff>0</xdr:rowOff>
    </xdr:to>
    <xdr:pic>
      <xdr:nvPicPr>
        <xdr:cNvPr id="153" name="圖片 152"/>
        <xdr:cNvPicPr>
          <a:picLocks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</xdr:row>
      <xdr:rowOff>0</xdr:rowOff>
    </xdr:from>
    <xdr:to>
      <xdr:col>53</xdr:col>
      <xdr:colOff>0</xdr:colOff>
      <xdr:row>19</xdr:row>
      <xdr:rowOff>0</xdr:rowOff>
    </xdr:to>
    <xdr:pic>
      <xdr:nvPicPr>
        <xdr:cNvPr id="154" name="圖片 153"/>
        <xdr:cNvPicPr>
          <a:picLocks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111</xdr:row>
      <xdr:rowOff>0</xdr:rowOff>
    </xdr:from>
    <xdr:to>
      <xdr:col>89</xdr:col>
      <xdr:colOff>0</xdr:colOff>
      <xdr:row>127</xdr:row>
      <xdr:rowOff>0</xdr:rowOff>
    </xdr:to>
    <xdr:pic>
      <xdr:nvPicPr>
        <xdr:cNvPr id="155" name="圖片 154"/>
        <xdr:cNvPicPr>
          <a:picLocks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8</xdr:col>
      <xdr:colOff>0</xdr:colOff>
      <xdr:row>145</xdr:row>
      <xdr:rowOff>0</xdr:rowOff>
    </xdr:to>
    <xdr:pic>
      <xdr:nvPicPr>
        <xdr:cNvPr id="156" name="圖片 155"/>
        <xdr:cNvPicPr>
          <a:picLocks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129</xdr:row>
      <xdr:rowOff>0</xdr:rowOff>
    </xdr:from>
    <xdr:to>
      <xdr:col>17</xdr:col>
      <xdr:colOff>0</xdr:colOff>
      <xdr:row>145</xdr:row>
      <xdr:rowOff>0</xdr:rowOff>
    </xdr:to>
    <xdr:pic>
      <xdr:nvPicPr>
        <xdr:cNvPr id="157" name="圖片 156"/>
        <xdr:cNvPicPr>
          <a:picLocks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129</xdr:row>
      <xdr:rowOff>0</xdr:rowOff>
    </xdr:from>
    <xdr:to>
      <xdr:col>26</xdr:col>
      <xdr:colOff>0</xdr:colOff>
      <xdr:row>145</xdr:row>
      <xdr:rowOff>0</xdr:rowOff>
    </xdr:to>
    <xdr:pic>
      <xdr:nvPicPr>
        <xdr:cNvPr id="158" name="圖片 157"/>
        <xdr:cNvPicPr>
          <a:picLocks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129</xdr:row>
      <xdr:rowOff>0</xdr:rowOff>
    </xdr:from>
    <xdr:to>
      <xdr:col>35</xdr:col>
      <xdr:colOff>0</xdr:colOff>
      <xdr:row>145</xdr:row>
      <xdr:rowOff>0</xdr:rowOff>
    </xdr:to>
    <xdr:pic>
      <xdr:nvPicPr>
        <xdr:cNvPr id="159" name="圖片 158"/>
        <xdr:cNvPicPr>
          <a:picLocks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129</xdr:row>
      <xdr:rowOff>0</xdr:rowOff>
    </xdr:from>
    <xdr:to>
      <xdr:col>44</xdr:col>
      <xdr:colOff>0</xdr:colOff>
      <xdr:row>145</xdr:row>
      <xdr:rowOff>0</xdr:rowOff>
    </xdr:to>
    <xdr:pic>
      <xdr:nvPicPr>
        <xdr:cNvPr id="160" name="圖片 159"/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129</xdr:row>
      <xdr:rowOff>0</xdr:rowOff>
    </xdr:from>
    <xdr:to>
      <xdr:col>53</xdr:col>
      <xdr:colOff>0</xdr:colOff>
      <xdr:row>145</xdr:row>
      <xdr:rowOff>0</xdr:rowOff>
    </xdr:to>
    <xdr:pic>
      <xdr:nvPicPr>
        <xdr:cNvPr id="161" name="圖片 160"/>
        <xdr:cNvPicPr>
          <a:picLocks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129</xdr:row>
      <xdr:rowOff>0</xdr:rowOff>
    </xdr:from>
    <xdr:to>
      <xdr:col>62</xdr:col>
      <xdr:colOff>0</xdr:colOff>
      <xdr:row>145</xdr:row>
      <xdr:rowOff>0</xdr:rowOff>
    </xdr:to>
    <xdr:pic>
      <xdr:nvPicPr>
        <xdr:cNvPr id="162" name="圖片 161"/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129</xdr:row>
      <xdr:rowOff>0</xdr:rowOff>
    </xdr:from>
    <xdr:to>
      <xdr:col>71</xdr:col>
      <xdr:colOff>0</xdr:colOff>
      <xdr:row>145</xdr:row>
      <xdr:rowOff>0</xdr:rowOff>
    </xdr:to>
    <xdr:pic>
      <xdr:nvPicPr>
        <xdr:cNvPr id="163" name="圖片 162"/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129</xdr:row>
      <xdr:rowOff>0</xdr:rowOff>
    </xdr:from>
    <xdr:to>
      <xdr:col>80</xdr:col>
      <xdr:colOff>0</xdr:colOff>
      <xdr:row>145</xdr:row>
      <xdr:rowOff>0</xdr:rowOff>
    </xdr:to>
    <xdr:pic>
      <xdr:nvPicPr>
        <xdr:cNvPr id="164" name="圖片 163"/>
        <xdr:cNvPicPr>
          <a:picLocks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</xdr:row>
      <xdr:rowOff>0</xdr:rowOff>
    </xdr:from>
    <xdr:to>
      <xdr:col>62</xdr:col>
      <xdr:colOff>0</xdr:colOff>
      <xdr:row>19</xdr:row>
      <xdr:rowOff>0</xdr:rowOff>
    </xdr:to>
    <xdr:pic>
      <xdr:nvPicPr>
        <xdr:cNvPr id="165" name="圖片 164"/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129</xdr:row>
      <xdr:rowOff>0</xdr:rowOff>
    </xdr:from>
    <xdr:to>
      <xdr:col>89</xdr:col>
      <xdr:colOff>0</xdr:colOff>
      <xdr:row>145</xdr:row>
      <xdr:rowOff>0</xdr:rowOff>
    </xdr:to>
    <xdr:pic>
      <xdr:nvPicPr>
        <xdr:cNvPr id="166" name="圖片 165"/>
        <xdr:cNvPicPr>
          <a:picLocks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0</xdr:rowOff>
    </xdr:from>
    <xdr:to>
      <xdr:col>8</xdr:col>
      <xdr:colOff>0</xdr:colOff>
      <xdr:row>163</xdr:row>
      <xdr:rowOff>0</xdr:rowOff>
    </xdr:to>
    <xdr:pic>
      <xdr:nvPicPr>
        <xdr:cNvPr id="167" name="圖片 166"/>
        <xdr:cNvPicPr>
          <a:picLocks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147</xdr:row>
      <xdr:rowOff>0</xdr:rowOff>
    </xdr:from>
    <xdr:to>
      <xdr:col>17</xdr:col>
      <xdr:colOff>0</xdr:colOff>
      <xdr:row>163</xdr:row>
      <xdr:rowOff>0</xdr:rowOff>
    </xdr:to>
    <xdr:pic>
      <xdr:nvPicPr>
        <xdr:cNvPr id="168" name="圖片 167"/>
        <xdr:cNvPicPr>
          <a:picLocks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147</xdr:row>
      <xdr:rowOff>0</xdr:rowOff>
    </xdr:from>
    <xdr:to>
      <xdr:col>26</xdr:col>
      <xdr:colOff>0</xdr:colOff>
      <xdr:row>163</xdr:row>
      <xdr:rowOff>0</xdr:rowOff>
    </xdr:to>
    <xdr:pic>
      <xdr:nvPicPr>
        <xdr:cNvPr id="169" name="圖片 168"/>
        <xdr:cNvPicPr>
          <a:picLocks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147</xdr:row>
      <xdr:rowOff>0</xdr:rowOff>
    </xdr:from>
    <xdr:to>
      <xdr:col>35</xdr:col>
      <xdr:colOff>0</xdr:colOff>
      <xdr:row>163</xdr:row>
      <xdr:rowOff>0</xdr:rowOff>
    </xdr:to>
    <xdr:pic>
      <xdr:nvPicPr>
        <xdr:cNvPr id="170" name="圖片 169"/>
        <xdr:cNvPicPr>
          <a:picLocks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147</xdr:row>
      <xdr:rowOff>0</xdr:rowOff>
    </xdr:from>
    <xdr:to>
      <xdr:col>44</xdr:col>
      <xdr:colOff>0</xdr:colOff>
      <xdr:row>163</xdr:row>
      <xdr:rowOff>0</xdr:rowOff>
    </xdr:to>
    <xdr:pic>
      <xdr:nvPicPr>
        <xdr:cNvPr id="171" name="圖片 170"/>
        <xdr:cNvPicPr>
          <a:picLocks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147</xdr:row>
      <xdr:rowOff>0</xdr:rowOff>
    </xdr:from>
    <xdr:to>
      <xdr:col>53</xdr:col>
      <xdr:colOff>0</xdr:colOff>
      <xdr:row>163</xdr:row>
      <xdr:rowOff>0</xdr:rowOff>
    </xdr:to>
    <xdr:pic>
      <xdr:nvPicPr>
        <xdr:cNvPr id="172" name="圖片 171"/>
        <xdr:cNvPicPr>
          <a:picLocks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147</xdr:row>
      <xdr:rowOff>0</xdr:rowOff>
    </xdr:from>
    <xdr:to>
      <xdr:col>62</xdr:col>
      <xdr:colOff>0</xdr:colOff>
      <xdr:row>163</xdr:row>
      <xdr:rowOff>0</xdr:rowOff>
    </xdr:to>
    <xdr:pic>
      <xdr:nvPicPr>
        <xdr:cNvPr id="173" name="圖片 172"/>
        <xdr:cNvPicPr>
          <a:picLocks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147</xdr:row>
      <xdr:rowOff>0</xdr:rowOff>
    </xdr:from>
    <xdr:to>
      <xdr:col>71</xdr:col>
      <xdr:colOff>0</xdr:colOff>
      <xdr:row>163</xdr:row>
      <xdr:rowOff>0</xdr:rowOff>
    </xdr:to>
    <xdr:pic>
      <xdr:nvPicPr>
        <xdr:cNvPr id="174" name="圖片 173"/>
        <xdr:cNvPicPr>
          <a:picLocks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147</xdr:row>
      <xdr:rowOff>0</xdr:rowOff>
    </xdr:from>
    <xdr:to>
      <xdr:col>80</xdr:col>
      <xdr:colOff>0</xdr:colOff>
      <xdr:row>163</xdr:row>
      <xdr:rowOff>0</xdr:rowOff>
    </xdr:to>
    <xdr:pic>
      <xdr:nvPicPr>
        <xdr:cNvPr id="175" name="圖片 174"/>
        <xdr:cNvPicPr>
          <a:picLocks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</xdr:row>
      <xdr:rowOff>0</xdr:rowOff>
    </xdr:from>
    <xdr:to>
      <xdr:col>71</xdr:col>
      <xdr:colOff>0</xdr:colOff>
      <xdr:row>19</xdr:row>
      <xdr:rowOff>0</xdr:rowOff>
    </xdr:to>
    <xdr:pic>
      <xdr:nvPicPr>
        <xdr:cNvPr id="176" name="圖片 175"/>
        <xdr:cNvPicPr>
          <a:picLocks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147</xdr:row>
      <xdr:rowOff>0</xdr:rowOff>
    </xdr:from>
    <xdr:to>
      <xdr:col>89</xdr:col>
      <xdr:colOff>0</xdr:colOff>
      <xdr:row>163</xdr:row>
      <xdr:rowOff>0</xdr:rowOff>
    </xdr:to>
    <xdr:pic>
      <xdr:nvPicPr>
        <xdr:cNvPr id="177" name="圖片 176"/>
        <xdr:cNvPicPr>
          <a:picLocks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0</xdr:rowOff>
    </xdr:from>
    <xdr:to>
      <xdr:col>8</xdr:col>
      <xdr:colOff>0</xdr:colOff>
      <xdr:row>181</xdr:row>
      <xdr:rowOff>0</xdr:rowOff>
    </xdr:to>
    <xdr:pic>
      <xdr:nvPicPr>
        <xdr:cNvPr id="178" name="圖片 177"/>
        <xdr:cNvPicPr>
          <a:picLocks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165</xdr:row>
      <xdr:rowOff>0</xdr:rowOff>
    </xdr:from>
    <xdr:to>
      <xdr:col>17</xdr:col>
      <xdr:colOff>0</xdr:colOff>
      <xdr:row>181</xdr:row>
      <xdr:rowOff>0</xdr:rowOff>
    </xdr:to>
    <xdr:pic>
      <xdr:nvPicPr>
        <xdr:cNvPr id="179" name="圖片 178"/>
        <xdr:cNvPicPr>
          <a:picLocks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165</xdr:row>
      <xdr:rowOff>0</xdr:rowOff>
    </xdr:from>
    <xdr:to>
      <xdr:col>26</xdr:col>
      <xdr:colOff>0</xdr:colOff>
      <xdr:row>181</xdr:row>
      <xdr:rowOff>0</xdr:rowOff>
    </xdr:to>
    <xdr:pic>
      <xdr:nvPicPr>
        <xdr:cNvPr id="180" name="圖片 179"/>
        <xdr:cNvPicPr>
          <a:picLocks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165</xdr:row>
      <xdr:rowOff>0</xdr:rowOff>
    </xdr:from>
    <xdr:to>
      <xdr:col>35</xdr:col>
      <xdr:colOff>0</xdr:colOff>
      <xdr:row>181</xdr:row>
      <xdr:rowOff>0</xdr:rowOff>
    </xdr:to>
    <xdr:pic>
      <xdr:nvPicPr>
        <xdr:cNvPr id="181" name="圖片 180"/>
        <xdr:cNvPicPr>
          <a:picLocks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165</xdr:row>
      <xdr:rowOff>0</xdr:rowOff>
    </xdr:from>
    <xdr:to>
      <xdr:col>44</xdr:col>
      <xdr:colOff>0</xdr:colOff>
      <xdr:row>181</xdr:row>
      <xdr:rowOff>0</xdr:rowOff>
    </xdr:to>
    <xdr:pic>
      <xdr:nvPicPr>
        <xdr:cNvPr id="182" name="圖片 181"/>
        <xdr:cNvPicPr>
          <a:picLocks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165</xdr:row>
      <xdr:rowOff>0</xdr:rowOff>
    </xdr:from>
    <xdr:to>
      <xdr:col>53</xdr:col>
      <xdr:colOff>0</xdr:colOff>
      <xdr:row>181</xdr:row>
      <xdr:rowOff>0</xdr:rowOff>
    </xdr:to>
    <xdr:pic>
      <xdr:nvPicPr>
        <xdr:cNvPr id="183" name="圖片 182"/>
        <xdr:cNvPicPr>
          <a:picLocks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165</xdr:row>
      <xdr:rowOff>0</xdr:rowOff>
    </xdr:from>
    <xdr:to>
      <xdr:col>62</xdr:col>
      <xdr:colOff>0</xdr:colOff>
      <xdr:row>181</xdr:row>
      <xdr:rowOff>0</xdr:rowOff>
    </xdr:to>
    <xdr:pic>
      <xdr:nvPicPr>
        <xdr:cNvPr id="184" name="圖片 183"/>
        <xdr:cNvPicPr>
          <a:picLocks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165</xdr:row>
      <xdr:rowOff>0</xdr:rowOff>
    </xdr:from>
    <xdr:to>
      <xdr:col>71</xdr:col>
      <xdr:colOff>0</xdr:colOff>
      <xdr:row>181</xdr:row>
      <xdr:rowOff>0</xdr:rowOff>
    </xdr:to>
    <xdr:pic>
      <xdr:nvPicPr>
        <xdr:cNvPr id="185" name="圖片 184"/>
        <xdr:cNvPicPr>
          <a:picLocks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165</xdr:row>
      <xdr:rowOff>0</xdr:rowOff>
    </xdr:from>
    <xdr:to>
      <xdr:col>80</xdr:col>
      <xdr:colOff>0</xdr:colOff>
      <xdr:row>181</xdr:row>
      <xdr:rowOff>0</xdr:rowOff>
    </xdr:to>
    <xdr:pic>
      <xdr:nvPicPr>
        <xdr:cNvPr id="186" name="圖片 185"/>
        <xdr:cNvPicPr>
          <a:picLocks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3</xdr:row>
      <xdr:rowOff>0</xdr:rowOff>
    </xdr:from>
    <xdr:to>
      <xdr:col>80</xdr:col>
      <xdr:colOff>0</xdr:colOff>
      <xdr:row>19</xdr:row>
      <xdr:rowOff>0</xdr:rowOff>
    </xdr:to>
    <xdr:pic>
      <xdr:nvPicPr>
        <xdr:cNvPr id="187" name="圖片 186"/>
        <xdr:cNvPicPr>
          <a:picLocks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590550"/>
          <a:ext cx="5486400" cy="3048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74</xdr:row>
      <xdr:rowOff>0</xdr:rowOff>
    </xdr:from>
    <xdr:to>
      <xdr:col>9</xdr:col>
      <xdr:colOff>0</xdr:colOff>
      <xdr:row>90</xdr:row>
      <xdr:rowOff>0</xdr:rowOff>
    </xdr:to>
    <xdr:pic>
      <xdr:nvPicPr>
        <xdr:cNvPr id="2" name="圖片 1"/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143065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74</xdr:row>
      <xdr:rowOff>0</xdr:rowOff>
    </xdr:from>
    <xdr:to>
      <xdr:col>18</xdr:col>
      <xdr:colOff>0</xdr:colOff>
      <xdr:row>90</xdr:row>
      <xdr:rowOff>0</xdr:rowOff>
    </xdr:to>
    <xdr:pic>
      <xdr:nvPicPr>
        <xdr:cNvPr id="3" name="圖片 2"/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3065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74</xdr:row>
      <xdr:rowOff>0</xdr:rowOff>
    </xdr:from>
    <xdr:to>
      <xdr:col>27</xdr:col>
      <xdr:colOff>0</xdr:colOff>
      <xdr:row>90</xdr:row>
      <xdr:rowOff>0</xdr:rowOff>
    </xdr:to>
    <xdr:pic>
      <xdr:nvPicPr>
        <xdr:cNvPr id="4" name="圖片 3"/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143065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9</xdr:col>
      <xdr:colOff>0</xdr:colOff>
      <xdr:row>113</xdr:row>
      <xdr:rowOff>0</xdr:rowOff>
    </xdr:to>
    <xdr:pic>
      <xdr:nvPicPr>
        <xdr:cNvPr id="5" name="圖片 4"/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187452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97</xdr:row>
      <xdr:rowOff>0</xdr:rowOff>
    </xdr:from>
    <xdr:to>
      <xdr:col>18</xdr:col>
      <xdr:colOff>0</xdr:colOff>
      <xdr:row>113</xdr:row>
      <xdr:rowOff>0</xdr:rowOff>
    </xdr:to>
    <xdr:pic>
      <xdr:nvPicPr>
        <xdr:cNvPr id="6" name="圖片 5"/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87452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97</xdr:row>
      <xdr:rowOff>0</xdr:rowOff>
    </xdr:from>
    <xdr:to>
      <xdr:col>27</xdr:col>
      <xdr:colOff>0</xdr:colOff>
      <xdr:row>113</xdr:row>
      <xdr:rowOff>0</xdr:rowOff>
    </xdr:to>
    <xdr:pic>
      <xdr:nvPicPr>
        <xdr:cNvPr id="7" name="圖片 6"/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187452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9</xdr:col>
      <xdr:colOff>0</xdr:colOff>
      <xdr:row>131</xdr:row>
      <xdr:rowOff>0</xdr:rowOff>
    </xdr:to>
    <xdr:pic>
      <xdr:nvPicPr>
        <xdr:cNvPr id="8" name="圖片 7"/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22313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115</xdr:row>
      <xdr:rowOff>0</xdr:rowOff>
    </xdr:from>
    <xdr:to>
      <xdr:col>18</xdr:col>
      <xdr:colOff>0</xdr:colOff>
      <xdr:row>131</xdr:row>
      <xdr:rowOff>0</xdr:rowOff>
    </xdr:to>
    <xdr:pic>
      <xdr:nvPicPr>
        <xdr:cNvPr id="9" name="圖片 8"/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22313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115</xdr:row>
      <xdr:rowOff>0</xdr:rowOff>
    </xdr:from>
    <xdr:to>
      <xdr:col>27</xdr:col>
      <xdr:colOff>0</xdr:colOff>
      <xdr:row>131</xdr:row>
      <xdr:rowOff>0</xdr:rowOff>
    </xdr:to>
    <xdr:pic>
      <xdr:nvPicPr>
        <xdr:cNvPr id="10" name="圖片 9"/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222313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9</xdr:col>
      <xdr:colOff>0</xdr:colOff>
      <xdr:row>149</xdr:row>
      <xdr:rowOff>0</xdr:rowOff>
    </xdr:to>
    <xdr:pic>
      <xdr:nvPicPr>
        <xdr:cNvPr id="11" name="圖片 10"/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57175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9</xdr:col>
      <xdr:colOff>0</xdr:colOff>
      <xdr:row>36</xdr:row>
      <xdr:rowOff>0</xdr:rowOff>
    </xdr:to>
    <xdr:pic>
      <xdr:nvPicPr>
        <xdr:cNvPr id="12" name="圖片 11"/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38481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133</xdr:row>
      <xdr:rowOff>0</xdr:rowOff>
    </xdr:from>
    <xdr:to>
      <xdr:col>18</xdr:col>
      <xdr:colOff>0</xdr:colOff>
      <xdr:row>149</xdr:row>
      <xdr:rowOff>0</xdr:rowOff>
    </xdr:to>
    <xdr:pic>
      <xdr:nvPicPr>
        <xdr:cNvPr id="13" name="圖片 12"/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57175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133</xdr:row>
      <xdr:rowOff>0</xdr:rowOff>
    </xdr:from>
    <xdr:to>
      <xdr:col>27</xdr:col>
      <xdr:colOff>0</xdr:colOff>
      <xdr:row>149</xdr:row>
      <xdr:rowOff>0</xdr:rowOff>
    </xdr:to>
    <xdr:pic>
      <xdr:nvPicPr>
        <xdr:cNvPr id="14" name="圖片 13"/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257175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9</xdr:col>
      <xdr:colOff>0</xdr:colOff>
      <xdr:row>167</xdr:row>
      <xdr:rowOff>0</xdr:rowOff>
    </xdr:to>
    <xdr:pic>
      <xdr:nvPicPr>
        <xdr:cNvPr id="15" name="圖片 14"/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92036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151</xdr:row>
      <xdr:rowOff>0</xdr:rowOff>
    </xdr:from>
    <xdr:to>
      <xdr:col>18</xdr:col>
      <xdr:colOff>0</xdr:colOff>
      <xdr:row>167</xdr:row>
      <xdr:rowOff>0</xdr:rowOff>
    </xdr:to>
    <xdr:pic>
      <xdr:nvPicPr>
        <xdr:cNvPr id="16" name="圖片 15"/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92036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151</xdr:row>
      <xdr:rowOff>0</xdr:rowOff>
    </xdr:from>
    <xdr:to>
      <xdr:col>27</xdr:col>
      <xdr:colOff>0</xdr:colOff>
      <xdr:row>167</xdr:row>
      <xdr:rowOff>0</xdr:rowOff>
    </xdr:to>
    <xdr:pic>
      <xdr:nvPicPr>
        <xdr:cNvPr id="17" name="圖片 16"/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292036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9</xdr:col>
      <xdr:colOff>0</xdr:colOff>
      <xdr:row>190</xdr:row>
      <xdr:rowOff>0</xdr:rowOff>
    </xdr:to>
    <xdr:pic>
      <xdr:nvPicPr>
        <xdr:cNvPr id="18" name="圖片 17"/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336423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174</xdr:row>
      <xdr:rowOff>0</xdr:rowOff>
    </xdr:from>
    <xdr:to>
      <xdr:col>18</xdr:col>
      <xdr:colOff>0</xdr:colOff>
      <xdr:row>190</xdr:row>
      <xdr:rowOff>0</xdr:rowOff>
    </xdr:to>
    <xdr:pic>
      <xdr:nvPicPr>
        <xdr:cNvPr id="19" name="圖片 18"/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6423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174</xdr:row>
      <xdr:rowOff>0</xdr:rowOff>
    </xdr:from>
    <xdr:to>
      <xdr:col>27</xdr:col>
      <xdr:colOff>0</xdr:colOff>
      <xdr:row>190</xdr:row>
      <xdr:rowOff>0</xdr:rowOff>
    </xdr:to>
    <xdr:pic>
      <xdr:nvPicPr>
        <xdr:cNvPr id="20" name="圖片 19"/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336423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9</xdr:col>
      <xdr:colOff>0</xdr:colOff>
      <xdr:row>208</xdr:row>
      <xdr:rowOff>0</xdr:rowOff>
    </xdr:to>
    <xdr:pic>
      <xdr:nvPicPr>
        <xdr:cNvPr id="21" name="圖片 20"/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371284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192</xdr:row>
      <xdr:rowOff>0</xdr:rowOff>
    </xdr:from>
    <xdr:to>
      <xdr:col>18</xdr:col>
      <xdr:colOff>0</xdr:colOff>
      <xdr:row>208</xdr:row>
      <xdr:rowOff>0</xdr:rowOff>
    </xdr:to>
    <xdr:pic>
      <xdr:nvPicPr>
        <xdr:cNvPr id="22" name="圖片 21"/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71284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18</xdr:col>
      <xdr:colOff>0</xdr:colOff>
      <xdr:row>36</xdr:row>
      <xdr:rowOff>0</xdr:rowOff>
    </xdr:to>
    <xdr:pic>
      <xdr:nvPicPr>
        <xdr:cNvPr id="23" name="圖片 22"/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81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192</xdr:row>
      <xdr:rowOff>0</xdr:rowOff>
    </xdr:from>
    <xdr:to>
      <xdr:col>27</xdr:col>
      <xdr:colOff>0</xdr:colOff>
      <xdr:row>208</xdr:row>
      <xdr:rowOff>0</xdr:rowOff>
    </xdr:to>
    <xdr:pic>
      <xdr:nvPicPr>
        <xdr:cNvPr id="24" name="圖片 23"/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371284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9</xdr:col>
      <xdr:colOff>0</xdr:colOff>
      <xdr:row>226</xdr:row>
      <xdr:rowOff>0</xdr:rowOff>
    </xdr:to>
    <xdr:pic>
      <xdr:nvPicPr>
        <xdr:cNvPr id="25" name="圖片 24"/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406146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210</xdr:row>
      <xdr:rowOff>0</xdr:rowOff>
    </xdr:from>
    <xdr:to>
      <xdr:col>18</xdr:col>
      <xdr:colOff>0</xdr:colOff>
      <xdr:row>226</xdr:row>
      <xdr:rowOff>0</xdr:rowOff>
    </xdr:to>
    <xdr:pic>
      <xdr:nvPicPr>
        <xdr:cNvPr id="26" name="圖片 25"/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406146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210</xdr:row>
      <xdr:rowOff>0</xdr:rowOff>
    </xdr:from>
    <xdr:to>
      <xdr:col>27</xdr:col>
      <xdr:colOff>0</xdr:colOff>
      <xdr:row>226</xdr:row>
      <xdr:rowOff>0</xdr:rowOff>
    </xdr:to>
    <xdr:pic>
      <xdr:nvPicPr>
        <xdr:cNvPr id="27" name="圖片 26"/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406146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9</xdr:col>
      <xdr:colOff>0</xdr:colOff>
      <xdr:row>244</xdr:row>
      <xdr:rowOff>0</xdr:rowOff>
    </xdr:to>
    <xdr:pic>
      <xdr:nvPicPr>
        <xdr:cNvPr id="28" name="圖片 27"/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441007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228</xdr:row>
      <xdr:rowOff>0</xdr:rowOff>
    </xdr:from>
    <xdr:to>
      <xdr:col>18</xdr:col>
      <xdr:colOff>0</xdr:colOff>
      <xdr:row>244</xdr:row>
      <xdr:rowOff>0</xdr:rowOff>
    </xdr:to>
    <xdr:pic>
      <xdr:nvPicPr>
        <xdr:cNvPr id="29" name="圖片 28"/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441007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228</xdr:row>
      <xdr:rowOff>0</xdr:rowOff>
    </xdr:from>
    <xdr:to>
      <xdr:col>27</xdr:col>
      <xdr:colOff>0</xdr:colOff>
      <xdr:row>244</xdr:row>
      <xdr:rowOff>0</xdr:rowOff>
    </xdr:to>
    <xdr:pic>
      <xdr:nvPicPr>
        <xdr:cNvPr id="30" name="圖片 29"/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441007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20</xdr:row>
      <xdr:rowOff>0</xdr:rowOff>
    </xdr:from>
    <xdr:to>
      <xdr:col>27</xdr:col>
      <xdr:colOff>0</xdr:colOff>
      <xdr:row>36</xdr:row>
      <xdr:rowOff>0</xdr:rowOff>
    </xdr:to>
    <xdr:pic>
      <xdr:nvPicPr>
        <xdr:cNvPr id="31" name="圖片 30"/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38481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9</xdr:col>
      <xdr:colOff>0</xdr:colOff>
      <xdr:row>54</xdr:row>
      <xdr:rowOff>0</xdr:rowOff>
    </xdr:to>
    <xdr:pic>
      <xdr:nvPicPr>
        <xdr:cNvPr id="32" name="圖片 31"/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73342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38</xdr:row>
      <xdr:rowOff>0</xdr:rowOff>
    </xdr:from>
    <xdr:to>
      <xdr:col>18</xdr:col>
      <xdr:colOff>0</xdr:colOff>
      <xdr:row>54</xdr:row>
      <xdr:rowOff>0</xdr:rowOff>
    </xdr:to>
    <xdr:pic>
      <xdr:nvPicPr>
        <xdr:cNvPr id="33" name="圖片 32"/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73342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38</xdr:row>
      <xdr:rowOff>0</xdr:rowOff>
    </xdr:from>
    <xdr:to>
      <xdr:col>27</xdr:col>
      <xdr:colOff>0</xdr:colOff>
      <xdr:row>54</xdr:row>
      <xdr:rowOff>0</xdr:rowOff>
    </xdr:to>
    <xdr:pic>
      <xdr:nvPicPr>
        <xdr:cNvPr id="34" name="圖片 33"/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73342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9</xdr:col>
      <xdr:colOff>0</xdr:colOff>
      <xdr:row>72</xdr:row>
      <xdr:rowOff>0</xdr:rowOff>
    </xdr:to>
    <xdr:pic>
      <xdr:nvPicPr>
        <xdr:cNvPr id="35" name="圖片 34"/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108204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56</xdr:row>
      <xdr:rowOff>0</xdr:rowOff>
    </xdr:from>
    <xdr:to>
      <xdr:col>18</xdr:col>
      <xdr:colOff>0</xdr:colOff>
      <xdr:row>72</xdr:row>
      <xdr:rowOff>0</xdr:rowOff>
    </xdr:to>
    <xdr:pic>
      <xdr:nvPicPr>
        <xdr:cNvPr id="36" name="圖片 35"/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08204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56</xdr:row>
      <xdr:rowOff>0</xdr:rowOff>
    </xdr:from>
    <xdr:to>
      <xdr:col>27</xdr:col>
      <xdr:colOff>0</xdr:colOff>
      <xdr:row>72</xdr:row>
      <xdr:rowOff>0</xdr:rowOff>
    </xdr:to>
    <xdr:pic>
      <xdr:nvPicPr>
        <xdr:cNvPr id="37" name="圖片 36"/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10820400"/>
          <a:ext cx="5486400" cy="30670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20</xdr:row>
      <xdr:rowOff>0</xdr:rowOff>
    </xdr:from>
    <xdr:to>
      <xdr:col>9</xdr:col>
      <xdr:colOff>0</xdr:colOff>
      <xdr:row>36</xdr:row>
      <xdr:rowOff>0</xdr:rowOff>
    </xdr:to>
    <xdr:graphicFrame macro="">
      <xdr:nvGraphicFramePr>
        <xdr:cNvPr id="2" name="圖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215</xdr:row>
      <xdr:rowOff>0</xdr:rowOff>
    </xdr:from>
    <xdr:to>
      <xdr:col>9</xdr:col>
      <xdr:colOff>0</xdr:colOff>
      <xdr:row>231</xdr:row>
      <xdr:rowOff>0</xdr:rowOff>
    </xdr:to>
    <xdr:graphicFrame macro="">
      <xdr:nvGraphicFramePr>
        <xdr:cNvPr id="3" name="圖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410</xdr:row>
      <xdr:rowOff>0</xdr:rowOff>
    </xdr:from>
    <xdr:to>
      <xdr:col>9</xdr:col>
      <xdr:colOff>0</xdr:colOff>
      <xdr:row>426</xdr:row>
      <xdr:rowOff>0</xdr:rowOff>
    </xdr:to>
    <xdr:graphicFrame macro="">
      <xdr:nvGraphicFramePr>
        <xdr:cNvPr id="4" name="圖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20</xdr:row>
      <xdr:rowOff>0</xdr:rowOff>
    </xdr:from>
    <xdr:to>
      <xdr:col>9</xdr:col>
      <xdr:colOff>0</xdr:colOff>
      <xdr:row>36</xdr:row>
      <xdr:rowOff>0</xdr:rowOff>
    </xdr:to>
    <xdr:graphicFrame macro="">
      <xdr:nvGraphicFramePr>
        <xdr:cNvPr id="2" name="圖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86</xdr:row>
      <xdr:rowOff>0</xdr:rowOff>
    </xdr:from>
    <xdr:to>
      <xdr:col>9</xdr:col>
      <xdr:colOff>0</xdr:colOff>
      <xdr:row>102</xdr:row>
      <xdr:rowOff>0</xdr:rowOff>
    </xdr:to>
    <xdr:graphicFrame macro="">
      <xdr:nvGraphicFramePr>
        <xdr:cNvPr id="3" name="圖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152</xdr:row>
      <xdr:rowOff>0</xdr:rowOff>
    </xdr:from>
    <xdr:to>
      <xdr:col>9</xdr:col>
      <xdr:colOff>0</xdr:colOff>
      <xdr:row>168</xdr:row>
      <xdr:rowOff>0</xdr:rowOff>
    </xdr:to>
    <xdr:graphicFrame macro="">
      <xdr:nvGraphicFramePr>
        <xdr:cNvPr id="4" name="圖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20</xdr:row>
      <xdr:rowOff>0</xdr:rowOff>
    </xdr:from>
    <xdr:to>
      <xdr:col>9</xdr:col>
      <xdr:colOff>0</xdr:colOff>
      <xdr:row>36</xdr:row>
      <xdr:rowOff>0</xdr:rowOff>
    </xdr:to>
    <xdr:graphicFrame macro="">
      <xdr:nvGraphicFramePr>
        <xdr:cNvPr id="2" name="圖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44</xdr:row>
      <xdr:rowOff>0</xdr:rowOff>
    </xdr:from>
    <xdr:to>
      <xdr:col>9</xdr:col>
      <xdr:colOff>0</xdr:colOff>
      <xdr:row>60</xdr:row>
      <xdr:rowOff>0</xdr:rowOff>
    </xdr:to>
    <xdr:graphicFrame macro="">
      <xdr:nvGraphicFramePr>
        <xdr:cNvPr id="3" name="圖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68</xdr:row>
      <xdr:rowOff>0</xdr:rowOff>
    </xdr:from>
    <xdr:to>
      <xdr:col>9</xdr:col>
      <xdr:colOff>0</xdr:colOff>
      <xdr:row>84</xdr:row>
      <xdr:rowOff>0</xdr:rowOff>
    </xdr:to>
    <xdr:graphicFrame macro="">
      <xdr:nvGraphicFramePr>
        <xdr:cNvPr id="4" name="圖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M760"/>
  <sheetViews>
    <sheetView workbookViewId="0">
      <selection activeCell="M702" sqref="M702:AM702"/>
    </sheetView>
  </sheetViews>
  <sheetFormatPr defaultRowHeight="15" x14ac:dyDescent="0.25"/>
  <cols>
    <col min="1" max="12" width="9" style="1"/>
    <col min="13" max="13" width="10.25" style="1" bestFit="1" customWidth="1"/>
    <col min="14" max="14" width="9.25" style="1" bestFit="1" customWidth="1"/>
    <col min="15" max="15" width="18.125" style="1" bestFit="1" customWidth="1"/>
    <col min="16" max="16" width="17.625" style="1" bestFit="1" customWidth="1"/>
    <col min="17" max="17" width="15.875" style="1" bestFit="1" customWidth="1"/>
    <col min="18" max="18" width="17.75" style="1" bestFit="1" customWidth="1"/>
    <col min="19" max="19" width="15.75" style="1" bestFit="1" customWidth="1"/>
    <col min="20" max="20" width="16.375" style="1" bestFit="1" customWidth="1"/>
    <col min="21" max="21" width="18.25" style="1" bestFit="1" customWidth="1"/>
    <col min="22" max="22" width="8.25" style="1" bestFit="1" customWidth="1"/>
    <col min="23" max="23" width="11.25" style="1" bestFit="1" customWidth="1"/>
    <col min="24" max="24" width="9.375" style="1" bestFit="1" customWidth="1"/>
    <col min="25" max="25" width="9.875" style="1" bestFit="1" customWidth="1"/>
    <col min="26" max="26" width="15.875" style="1" bestFit="1" customWidth="1"/>
    <col min="27" max="27" width="8.25" style="1" bestFit="1" customWidth="1"/>
    <col min="28" max="28" width="11.25" style="1" bestFit="1" customWidth="1"/>
    <col min="29" max="29" width="9.375" style="1" bestFit="1" customWidth="1"/>
    <col min="30" max="30" width="9.875" style="1" bestFit="1" customWidth="1"/>
    <col min="31" max="31" width="15.875" style="1" bestFit="1" customWidth="1"/>
    <col min="32" max="32" width="9.625" style="1" bestFit="1" customWidth="1"/>
    <col min="33" max="33" width="11.625" style="1" bestFit="1" customWidth="1"/>
    <col min="34" max="34" width="9.75" style="1" bestFit="1" customWidth="1"/>
    <col min="35" max="35" width="19.125" style="1" bestFit="1" customWidth="1"/>
    <col min="36" max="36" width="11.75" style="1" bestFit="1" customWidth="1"/>
    <col min="37" max="37" width="10.625" style="1" bestFit="1" customWidth="1"/>
    <col min="38" max="38" width="12" style="1" bestFit="1" customWidth="1"/>
    <col min="39" max="39" width="6.125" style="1" bestFit="1" customWidth="1"/>
    <col min="40" max="16384" width="9" style="1"/>
  </cols>
  <sheetData>
    <row r="1" spans="2:9" ht="16.5" x14ac:dyDescent="0.25">
      <c r="B1" s="26" t="s">
        <v>303</v>
      </c>
      <c r="C1" s="27"/>
      <c r="D1" s="27"/>
      <c r="E1" s="27"/>
      <c r="F1" s="27"/>
      <c r="G1" s="27"/>
      <c r="H1" s="27"/>
      <c r="I1" s="28"/>
    </row>
    <row r="2" spans="2:9" ht="16.5" x14ac:dyDescent="0.25">
      <c r="B2" s="29" t="s">
        <v>304</v>
      </c>
      <c r="C2" s="25"/>
      <c r="D2" s="24">
        <v>25</v>
      </c>
      <c r="E2" s="25"/>
      <c r="F2" s="24"/>
      <c r="G2" s="25"/>
      <c r="H2" s="24"/>
      <c r="I2" s="33"/>
    </row>
    <row r="3" spans="2:9" ht="16.5" x14ac:dyDescent="0.25">
      <c r="B3" s="29" t="s">
        <v>305</v>
      </c>
      <c r="C3" s="25"/>
      <c r="D3" s="24" t="s">
        <v>309</v>
      </c>
      <c r="E3" s="25"/>
      <c r="F3" s="24"/>
      <c r="G3" s="25"/>
      <c r="H3" s="24"/>
      <c r="I3" s="33"/>
    </row>
    <row r="4" spans="2:9" ht="16.5" x14ac:dyDescent="0.25">
      <c r="B4" s="29" t="s">
        <v>306</v>
      </c>
      <c r="C4" s="25"/>
      <c r="D4" s="24" t="s">
        <v>310</v>
      </c>
      <c r="E4" s="25"/>
      <c r="F4" s="24"/>
      <c r="G4" s="25"/>
      <c r="H4" s="24"/>
      <c r="I4" s="33"/>
    </row>
    <row r="5" spans="2:9" ht="16.5" x14ac:dyDescent="0.25">
      <c r="B5" s="29" t="s">
        <v>307</v>
      </c>
      <c r="C5" s="25"/>
      <c r="D5" s="24">
        <v>52506</v>
      </c>
      <c r="E5" s="25"/>
      <c r="F5" s="24"/>
      <c r="G5" s="25"/>
      <c r="H5" s="24"/>
      <c r="I5" s="33"/>
    </row>
    <row r="6" spans="2:9" ht="17.25" thickBot="1" x14ac:dyDescent="0.3">
      <c r="B6" s="30" t="s">
        <v>308</v>
      </c>
      <c r="C6" s="31"/>
      <c r="D6" s="32">
        <v>840</v>
      </c>
      <c r="E6" s="31"/>
      <c r="F6" s="32"/>
      <c r="G6" s="31"/>
      <c r="H6" s="32"/>
      <c r="I6" s="34"/>
    </row>
    <row r="19" spans="2:39" ht="15.75" thickBot="1" x14ac:dyDescent="0.3"/>
    <row r="20" spans="2:39" ht="16.5" x14ac:dyDescent="0.25">
      <c r="B20" s="24" t="s">
        <v>0</v>
      </c>
      <c r="C20" s="25"/>
      <c r="D20" s="25"/>
      <c r="E20" s="25"/>
      <c r="F20" s="25"/>
      <c r="G20" s="25"/>
      <c r="H20" s="25"/>
      <c r="I20" s="25"/>
      <c r="M20" s="26" t="s">
        <v>24</v>
      </c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27"/>
      <c r="Y20" s="27"/>
      <c r="Z20" s="27"/>
      <c r="AA20" s="27"/>
      <c r="AB20" s="27"/>
      <c r="AC20" s="27"/>
      <c r="AD20" s="27"/>
      <c r="AE20" s="27"/>
      <c r="AF20" s="27"/>
      <c r="AG20" s="27"/>
      <c r="AH20" s="27"/>
      <c r="AI20" s="27"/>
      <c r="AJ20" s="27"/>
      <c r="AK20" s="27"/>
      <c r="AL20" s="27"/>
      <c r="AM20" s="28"/>
    </row>
    <row r="21" spans="2:39" x14ac:dyDescent="0.25">
      <c r="M21" s="4" t="s">
        <v>6</v>
      </c>
      <c r="N21" s="2" t="s">
        <v>15</v>
      </c>
      <c r="O21" s="2" t="s">
        <v>85</v>
      </c>
      <c r="P21" s="2" t="s">
        <v>86</v>
      </c>
      <c r="Q21" s="2" t="s">
        <v>87</v>
      </c>
      <c r="R21" s="2" t="s">
        <v>88</v>
      </c>
      <c r="S21" s="2" t="s">
        <v>89</v>
      </c>
      <c r="T21" s="2" t="s">
        <v>90</v>
      </c>
      <c r="U21" s="2" t="s">
        <v>91</v>
      </c>
      <c r="V21" s="2" t="s">
        <v>92</v>
      </c>
      <c r="W21" s="2" t="s">
        <v>93</v>
      </c>
      <c r="X21" s="2" t="s">
        <v>94</v>
      </c>
      <c r="Y21" s="2" t="s">
        <v>95</v>
      </c>
      <c r="Z21" s="2" t="s">
        <v>96</v>
      </c>
      <c r="AA21" s="2" t="s">
        <v>97</v>
      </c>
      <c r="AB21" s="2" t="s">
        <v>98</v>
      </c>
      <c r="AC21" s="2" t="s">
        <v>99</v>
      </c>
      <c r="AD21" s="2" t="s">
        <v>100</v>
      </c>
      <c r="AE21" s="2" t="s">
        <v>101</v>
      </c>
      <c r="AF21" s="2" t="s">
        <v>102</v>
      </c>
      <c r="AG21" s="2" t="s">
        <v>103</v>
      </c>
      <c r="AH21" s="2" t="s">
        <v>104</v>
      </c>
      <c r="AI21" s="2" t="s">
        <v>105</v>
      </c>
      <c r="AJ21" s="2" t="s">
        <v>106</v>
      </c>
      <c r="AK21" s="2" t="s">
        <v>107</v>
      </c>
      <c r="AL21" s="2" t="s">
        <v>10</v>
      </c>
      <c r="AM21" s="5" t="s">
        <v>108</v>
      </c>
    </row>
    <row r="22" spans="2:39" ht="16.5" x14ac:dyDescent="0.25">
      <c r="M22" s="4">
        <v>0.26749897200000006</v>
      </c>
      <c r="N22" s="2">
        <v>1E-3</v>
      </c>
      <c r="O22" s="2">
        <v>19.061700000000002</v>
      </c>
      <c r="P22" s="2">
        <v>12.707799999999999</v>
      </c>
      <c r="Q22" s="2">
        <v>9.5667786023616017</v>
      </c>
      <c r="R22" s="2">
        <v>514.11115222137994</v>
      </c>
      <c r="S22" s="2">
        <v>2.8766684485908001</v>
      </c>
      <c r="T22" s="2">
        <v>2513.5485775652996</v>
      </c>
      <c r="U22" s="19">
        <v>11.547184103684472</v>
      </c>
      <c r="V22" s="2">
        <v>57.923311686874996</v>
      </c>
      <c r="W22" s="2">
        <v>5705.0561256639003</v>
      </c>
      <c r="X22" s="2">
        <v>21.220589675870997</v>
      </c>
      <c r="Y22" s="2">
        <v>253343.17423763999</v>
      </c>
      <c r="Z22" s="19">
        <v>62.800000000164808</v>
      </c>
      <c r="AA22" s="2">
        <v>104470.47036861999</v>
      </c>
      <c r="AB22" s="2">
        <v>76864.243644194998</v>
      </c>
      <c r="AC22" s="2">
        <v>358.21398448724995</v>
      </c>
      <c r="AD22" s="2">
        <v>237621.85947982001</v>
      </c>
      <c r="AE22" s="19">
        <v>439.60000000006943</v>
      </c>
      <c r="AF22" s="2">
        <v>8.6956521739130004</v>
      </c>
      <c r="AG22" s="2">
        <v>8.1635755548799001</v>
      </c>
      <c r="AH22" s="2">
        <v>4.5454545454545006</v>
      </c>
      <c r="AI22" s="2">
        <v>9.6837944664031994</v>
      </c>
      <c r="AJ22" s="2">
        <v>6.7984189723320002E-3</v>
      </c>
      <c r="AK22" s="2">
        <v>-2.8853754940710999E-3</v>
      </c>
      <c r="AL22" s="20" t="s">
        <v>111</v>
      </c>
      <c r="AM22" s="21" t="s">
        <v>113</v>
      </c>
    </row>
    <row r="23" spans="2:39" ht="16.5" x14ac:dyDescent="0.25">
      <c r="M23" s="4">
        <v>0.26734625399999995</v>
      </c>
      <c r="N23" s="2">
        <v>2E-3</v>
      </c>
      <c r="O23" s="2">
        <v>38.003399999999999</v>
      </c>
      <c r="P23" s="2">
        <v>25.335599999999999</v>
      </c>
      <c r="Q23" s="2">
        <v>1765.3919125965999</v>
      </c>
      <c r="R23" s="2">
        <v>503.53990415280998</v>
      </c>
      <c r="S23" s="2">
        <v>5.7838505638098008</v>
      </c>
      <c r="T23" s="2">
        <v>2528.9212726699002</v>
      </c>
      <c r="U23" s="19">
        <v>1812.9079042784963</v>
      </c>
      <c r="V23" s="2">
        <v>57.780176460777994</v>
      </c>
      <c r="W23" s="2">
        <v>2176.5278988433001</v>
      </c>
      <c r="X23" s="2">
        <v>19.599999999995998</v>
      </c>
      <c r="Y23" s="2">
        <v>128307.30918188</v>
      </c>
      <c r="Z23" s="19">
        <v>39.399999999991522</v>
      </c>
      <c r="AA23" s="2">
        <v>508.66628387740002</v>
      </c>
      <c r="AB23" s="2">
        <v>38406.206660592004</v>
      </c>
      <c r="AC23" s="2">
        <v>356.8</v>
      </c>
      <c r="AD23" s="2">
        <v>111575.6</v>
      </c>
      <c r="AE23" s="19">
        <v>433.40000000001521</v>
      </c>
      <c r="AF23" s="2">
        <v>6.6403162055336002</v>
      </c>
      <c r="AG23" s="2">
        <v>7.9051383399209998</v>
      </c>
      <c r="AH23" s="2">
        <v>4.9011857707509998</v>
      </c>
      <c r="AI23" s="2">
        <v>9.6442687747036011</v>
      </c>
      <c r="AJ23" s="2">
        <v>7.0197628458497996E-3</v>
      </c>
      <c r="AK23" s="2">
        <v>-3.2569169960473998E-3</v>
      </c>
      <c r="AL23" s="20" t="s">
        <v>111</v>
      </c>
      <c r="AM23" s="21" t="s">
        <v>114</v>
      </c>
    </row>
    <row r="24" spans="2:39" ht="16.5" x14ac:dyDescent="0.25">
      <c r="M24" s="4">
        <v>0.26742075999999998</v>
      </c>
      <c r="N24" s="2">
        <v>3.0000000000000001E-3</v>
      </c>
      <c r="O24" s="2">
        <v>56.945099999999996</v>
      </c>
      <c r="P24" s="2">
        <v>37.9634</v>
      </c>
      <c r="Q24" s="2">
        <v>1806.0483855896</v>
      </c>
      <c r="R24" s="2">
        <v>604.50309228689002</v>
      </c>
      <c r="S24" s="2">
        <v>8.4836062792260005</v>
      </c>
      <c r="T24" s="2">
        <v>2505.0100200399997</v>
      </c>
      <c r="U24" s="19">
        <v>1721.7630853995306</v>
      </c>
      <c r="V24" s="2">
        <v>57.999999999997989</v>
      </c>
      <c r="W24" s="2">
        <v>1697.8125817614</v>
      </c>
      <c r="X24" s="2">
        <v>21.000000000004999</v>
      </c>
      <c r="Y24" s="2">
        <v>85454.706102889002</v>
      </c>
      <c r="Z24" s="19">
        <v>52.800000000007358</v>
      </c>
      <c r="AA24" s="2">
        <v>495.69502167215001</v>
      </c>
      <c r="AB24" s="2">
        <v>23800.047031085003</v>
      </c>
      <c r="AC24" s="2">
        <v>360</v>
      </c>
      <c r="AD24" s="2">
        <v>76212.599999999991</v>
      </c>
      <c r="AE24" s="19">
        <v>475.19999999995775</v>
      </c>
      <c r="AF24" s="2">
        <v>8.5375494071145983</v>
      </c>
      <c r="AG24" s="2">
        <v>8.1605351170569005</v>
      </c>
      <c r="AH24" s="2">
        <v>4.9011857707509998</v>
      </c>
      <c r="AI24" s="2">
        <v>9.9604743083003999</v>
      </c>
      <c r="AJ24" s="2">
        <v>7.0197628458497996E-3</v>
      </c>
      <c r="AK24" s="2">
        <v>-3.0988142292490001E-3</v>
      </c>
      <c r="AL24" s="20" t="s">
        <v>111</v>
      </c>
      <c r="AM24" s="21" t="s">
        <v>115</v>
      </c>
    </row>
    <row r="25" spans="2:39" ht="16.5" x14ac:dyDescent="0.25">
      <c r="M25" s="4">
        <v>0.26744082400000002</v>
      </c>
      <c r="N25" s="2">
        <v>4.0000000000000001E-3</v>
      </c>
      <c r="O25" s="2">
        <v>75.886800000000008</v>
      </c>
      <c r="P25" s="2">
        <v>50.591200000000001</v>
      </c>
      <c r="Q25" s="2">
        <v>43.914742905672</v>
      </c>
      <c r="R25" s="2">
        <v>658.02826765335999</v>
      </c>
      <c r="S25" s="2">
        <v>11.765011579705</v>
      </c>
      <c r="T25" s="2">
        <v>2516.9977352285</v>
      </c>
      <c r="U25" s="19">
        <v>1803.7518037518196</v>
      </c>
      <c r="V25" s="2">
        <v>57.683617981811992</v>
      </c>
      <c r="W25" s="2">
        <v>1096.1059174344998</v>
      </c>
      <c r="X25" s="2">
        <v>20.392556627357997</v>
      </c>
      <c r="Y25" s="2">
        <v>63965.199018090003</v>
      </c>
      <c r="Z25" s="19">
        <v>59.400000000000013</v>
      </c>
      <c r="AA25" s="2">
        <v>22713.712360539001</v>
      </c>
      <c r="AB25" s="2">
        <v>17678.578770651002</v>
      </c>
      <c r="AC25" s="2">
        <v>357.17590166384997</v>
      </c>
      <c r="AD25" s="2">
        <v>59566.593319440006</v>
      </c>
      <c r="AE25" s="19">
        <v>455.39999999999515</v>
      </c>
      <c r="AF25" s="2">
        <v>6.9855484189723001</v>
      </c>
      <c r="AG25" s="2">
        <v>8.6340358011554006</v>
      </c>
      <c r="AH25" s="2">
        <v>5.1198122529644001</v>
      </c>
      <c r="AI25" s="2">
        <v>9.9956768774703999</v>
      </c>
      <c r="AJ25" s="2">
        <v>7.0321146245059E-3</v>
      </c>
      <c r="AK25" s="2">
        <v>-3.2859436758893002E-3</v>
      </c>
      <c r="AL25" s="20" t="s">
        <v>111</v>
      </c>
      <c r="AM25" s="21" t="s">
        <v>116</v>
      </c>
    </row>
    <row r="26" spans="2:39" ht="16.5" x14ac:dyDescent="0.25">
      <c r="M26" s="4">
        <v>0.26755009100000005</v>
      </c>
      <c r="N26" s="2">
        <v>5.0000000000000001E-3</v>
      </c>
      <c r="O26" s="2">
        <v>94.828500000000005</v>
      </c>
      <c r="P26" s="2">
        <v>63.219000000000001</v>
      </c>
      <c r="Q26" s="2">
        <v>48.621103472237998</v>
      </c>
      <c r="R26" s="2">
        <v>765.23028024902999</v>
      </c>
      <c r="S26" s="2">
        <v>14.508418561986</v>
      </c>
      <c r="T26" s="2">
        <v>2535.5075345795003</v>
      </c>
      <c r="U26" s="19">
        <v>1758.0872011251745</v>
      </c>
      <c r="V26" s="2">
        <v>57.911185586993994</v>
      </c>
      <c r="W26" s="2">
        <v>1029.5537660906</v>
      </c>
      <c r="X26" s="2">
        <v>20.802502253440998</v>
      </c>
      <c r="Y26" s="2">
        <v>50755.115320401004</v>
      </c>
      <c r="Z26" s="19">
        <v>47.400000000009065</v>
      </c>
      <c r="AA26" s="2">
        <v>20509.289650794002</v>
      </c>
      <c r="AB26" s="2">
        <v>13253.679596482001</v>
      </c>
      <c r="AC26" s="2">
        <v>355.1956980832</v>
      </c>
      <c r="AD26" s="2">
        <v>43715.991209060005</v>
      </c>
      <c r="AE26" s="19">
        <v>489.80000000000337</v>
      </c>
      <c r="AF26" s="2">
        <v>8.8908102766797992</v>
      </c>
      <c r="AG26" s="2">
        <v>8.6738791366349002</v>
      </c>
      <c r="AH26" s="2">
        <v>6.6872529644269001</v>
      </c>
      <c r="AI26" s="2">
        <v>9.8820405138339993</v>
      </c>
      <c r="AJ26" s="2">
        <v>6.9104496047431001E-3</v>
      </c>
      <c r="AK26" s="2">
        <v>-3.3118824110672002E-3</v>
      </c>
      <c r="AL26" s="20" t="s">
        <v>111</v>
      </c>
      <c r="AM26" s="21" t="s">
        <v>117</v>
      </c>
    </row>
    <row r="27" spans="2:39" ht="16.5" x14ac:dyDescent="0.25">
      <c r="M27" s="4">
        <v>0.267563893</v>
      </c>
      <c r="N27" s="2">
        <v>6.0000000000000001E-3</v>
      </c>
      <c r="O27" s="2">
        <v>113.7702</v>
      </c>
      <c r="P27" s="2">
        <v>75.846800000000002</v>
      </c>
      <c r="Q27" s="2">
        <v>65.473305585294</v>
      </c>
      <c r="R27" s="2">
        <v>666.62910154594999</v>
      </c>
      <c r="S27" s="2">
        <v>17.400806720891001</v>
      </c>
      <c r="T27" s="2">
        <v>2522.6885101235002</v>
      </c>
      <c r="U27" s="19">
        <v>1761.8040873854825</v>
      </c>
      <c r="V27" s="2">
        <v>57.697796222182994</v>
      </c>
      <c r="W27" s="2">
        <v>1485.4067619199</v>
      </c>
      <c r="X27" s="2">
        <v>20.457902286661</v>
      </c>
      <c r="Y27" s="2">
        <v>44041.900757518</v>
      </c>
      <c r="Z27" s="19">
        <v>52.79999999999994</v>
      </c>
      <c r="AA27" s="2">
        <v>15215.702424839001</v>
      </c>
      <c r="AB27" s="2">
        <v>11547.313815991001</v>
      </c>
      <c r="AC27" s="2">
        <v>357.19807051512998</v>
      </c>
      <c r="AD27" s="2">
        <v>39979.712002610002</v>
      </c>
      <c r="AE27" s="19">
        <v>488.4</v>
      </c>
      <c r="AF27" s="2">
        <v>9.3959980237153999</v>
      </c>
      <c r="AG27" s="2">
        <v>8.7388596457890007</v>
      </c>
      <c r="AH27" s="2">
        <v>5.1173418972332003</v>
      </c>
      <c r="AI27" s="2">
        <v>10.012969367588999</v>
      </c>
      <c r="AJ27" s="2">
        <v>6.7492588932805998E-3</v>
      </c>
      <c r="AK27" s="2">
        <v>-3.4391057312253E-3</v>
      </c>
      <c r="AL27" s="20" t="s">
        <v>111</v>
      </c>
      <c r="AM27" s="21" t="s">
        <v>118</v>
      </c>
    </row>
    <row r="28" spans="2:39" ht="16.5" x14ac:dyDescent="0.25">
      <c r="M28" s="4">
        <v>0.26755737500000004</v>
      </c>
      <c r="N28" s="2">
        <v>7.0000000000000001E-3</v>
      </c>
      <c r="O28" s="2">
        <v>132.71189999999999</v>
      </c>
      <c r="P28" s="2">
        <v>88.474600000000009</v>
      </c>
      <c r="Q28" s="2">
        <v>69.476040760942993</v>
      </c>
      <c r="R28" s="2">
        <v>719.65147064028008</v>
      </c>
      <c r="S28" s="2">
        <v>20.139267369263003</v>
      </c>
      <c r="T28" s="2">
        <v>2517.7871150114001</v>
      </c>
      <c r="U28" s="19">
        <v>1827.4853801169593</v>
      </c>
      <c r="V28" s="2">
        <v>57.727001547364992</v>
      </c>
      <c r="W28" s="2">
        <v>1075.1208183850999</v>
      </c>
      <c r="X28" s="2">
        <v>19.108972658955</v>
      </c>
      <c r="Y28" s="2">
        <v>35083.518287859006</v>
      </c>
      <c r="Z28" s="19">
        <v>56.999999999999837</v>
      </c>
      <c r="AA28" s="2">
        <v>14335.724165897002</v>
      </c>
      <c r="AB28" s="2">
        <v>9609.8822059422</v>
      </c>
      <c r="AC28" s="2">
        <v>357.88699348859996</v>
      </c>
      <c r="AD28" s="2">
        <v>33653.702812882002</v>
      </c>
      <c r="AE28" s="19">
        <v>467.40000000000009</v>
      </c>
      <c r="AF28" s="2">
        <v>9.7054100790514006</v>
      </c>
      <c r="AG28" s="2">
        <v>8.6524209486165997</v>
      </c>
      <c r="AH28" s="2">
        <v>5.1080780632411003</v>
      </c>
      <c r="AI28" s="2">
        <v>9.8733942687746996</v>
      </c>
      <c r="AJ28" s="2">
        <v>6.7554347826087003E-3</v>
      </c>
      <c r="AK28" s="2">
        <v>-3.4452816205534E-3</v>
      </c>
      <c r="AL28" s="20" t="s">
        <v>111</v>
      </c>
      <c r="AM28" s="21" t="s">
        <v>119</v>
      </c>
    </row>
    <row r="29" spans="2:39" ht="16.5" x14ac:dyDescent="0.25">
      <c r="M29" s="4">
        <v>0.26758395700000009</v>
      </c>
      <c r="N29" s="2">
        <v>8.0000000000000002E-3</v>
      </c>
      <c r="O29" s="2">
        <v>151.65360000000001</v>
      </c>
      <c r="P29" s="2">
        <v>101.10239999999999</v>
      </c>
      <c r="Q29" s="2">
        <v>92.22861524458601</v>
      </c>
      <c r="R29" s="2">
        <v>753.70081496709008</v>
      </c>
      <c r="S29" s="2">
        <v>23.440286696883</v>
      </c>
      <c r="T29" s="2">
        <v>2514.0846542508998</v>
      </c>
      <c r="U29" s="19">
        <v>1889.6447467875739</v>
      </c>
      <c r="V29" s="2">
        <v>57.880779970172995</v>
      </c>
      <c r="W29" s="2">
        <v>985.24034750702992</v>
      </c>
      <c r="X29" s="2">
        <v>19.144782582516999</v>
      </c>
      <c r="Y29" s="2">
        <v>32244.493901427999</v>
      </c>
      <c r="Z29" s="19">
        <v>49.000000000012577</v>
      </c>
      <c r="AA29" s="2">
        <v>10784.74108254</v>
      </c>
      <c r="AB29" s="2">
        <v>8246.6556915808997</v>
      </c>
      <c r="AC29" s="2">
        <v>358.63319717964998</v>
      </c>
      <c r="AD29" s="2">
        <v>34943.25001987</v>
      </c>
      <c r="AE29" s="19">
        <v>460.59999999999354</v>
      </c>
      <c r="AF29" s="2">
        <v>9.21875</v>
      </c>
      <c r="AG29" s="2">
        <v>8.7218936487638992</v>
      </c>
      <c r="AH29" s="2">
        <v>6.2265316205534003</v>
      </c>
      <c r="AI29" s="2">
        <v>11.565587944664001</v>
      </c>
      <c r="AJ29" s="2">
        <v>8.4420701581027994E-3</v>
      </c>
      <c r="AK29" s="2">
        <v>-3.7861907114625001E-3</v>
      </c>
      <c r="AL29" s="20" t="s">
        <v>111</v>
      </c>
      <c r="AM29" s="21" t="s">
        <v>120</v>
      </c>
    </row>
    <row r="30" spans="2:39" ht="16.5" x14ac:dyDescent="0.25">
      <c r="M30" s="4">
        <v>0.26769322300000009</v>
      </c>
      <c r="N30" s="2">
        <v>8.9999999999999993E-3</v>
      </c>
      <c r="O30" s="2">
        <v>170.59529999999998</v>
      </c>
      <c r="P30" s="2">
        <v>113.7302</v>
      </c>
      <c r="Q30" s="2">
        <v>99.515032758507999</v>
      </c>
      <c r="R30" s="2">
        <v>650.09124681126002</v>
      </c>
      <c r="S30" s="2">
        <v>26.403596195529001</v>
      </c>
      <c r="T30" s="2">
        <v>2563.3156290812999</v>
      </c>
      <c r="U30" s="19">
        <v>1803.7518037518171</v>
      </c>
      <c r="V30" s="2">
        <v>58.105175300972</v>
      </c>
      <c r="W30" s="2">
        <v>1272.491041641</v>
      </c>
      <c r="X30" s="2">
        <v>19.909807437538998</v>
      </c>
      <c r="Y30" s="2">
        <v>26886.166259409001</v>
      </c>
      <c r="Z30" s="19">
        <v>52.799999999980251</v>
      </c>
      <c r="AA30" s="2">
        <v>9990.6278882421993</v>
      </c>
      <c r="AB30" s="2">
        <v>8045.3744591265995</v>
      </c>
      <c r="AC30" s="2">
        <v>352.73236253688998</v>
      </c>
      <c r="AD30" s="2">
        <v>30868.139769485006</v>
      </c>
      <c r="AE30" s="19">
        <v>484.00000000000415</v>
      </c>
      <c r="AF30" s="2">
        <v>7.8118824110672005</v>
      </c>
      <c r="AG30" s="2">
        <v>8.8714987458193999</v>
      </c>
      <c r="AH30" s="2">
        <v>6.8175642292490002</v>
      </c>
      <c r="AI30" s="2">
        <v>11.277791501975999</v>
      </c>
      <c r="AJ30" s="2">
        <v>7.9967885375494003E-3</v>
      </c>
      <c r="AK30" s="2">
        <v>-3.4668972332016E-3</v>
      </c>
      <c r="AL30" s="20" t="s">
        <v>111</v>
      </c>
      <c r="AM30" s="21" t="s">
        <v>121</v>
      </c>
    </row>
    <row r="31" spans="2:39" ht="16.5" x14ac:dyDescent="0.25">
      <c r="M31" s="4">
        <v>0.26777488600000005</v>
      </c>
      <c r="N31" s="2">
        <v>0.01</v>
      </c>
      <c r="O31" s="2">
        <v>189.53700000000001</v>
      </c>
      <c r="P31" s="2">
        <v>126.358</v>
      </c>
      <c r="Q31" s="2">
        <v>111.20797955881</v>
      </c>
      <c r="R31" s="2">
        <v>515.76992914022003</v>
      </c>
      <c r="S31" s="2">
        <v>30.201861349796999</v>
      </c>
      <c r="T31" s="2">
        <v>2529.0129631029999</v>
      </c>
      <c r="U31" s="19">
        <v>1811.5942028985371</v>
      </c>
      <c r="V31" s="2">
        <v>57.97043319192499</v>
      </c>
      <c r="W31" s="2">
        <v>1299.0832046047999</v>
      </c>
      <c r="X31" s="2">
        <v>18.879996534719997</v>
      </c>
      <c r="Y31" s="2">
        <v>24494.178979409</v>
      </c>
      <c r="Z31" s="19">
        <v>56.000000000000817</v>
      </c>
      <c r="AA31" s="2">
        <v>8934.1900571544993</v>
      </c>
      <c r="AB31" s="2">
        <v>8157.6839064119995</v>
      </c>
      <c r="AC31" s="2">
        <v>356.22561082360994</v>
      </c>
      <c r="AD31" s="2">
        <v>27731.996998174003</v>
      </c>
      <c r="AE31" s="19">
        <v>479.9999999999954</v>
      </c>
      <c r="AF31" s="2">
        <v>8.2911314229249005</v>
      </c>
      <c r="AG31" s="2">
        <v>8.6787159851018991</v>
      </c>
      <c r="AH31" s="2">
        <v>6.6761363636363997</v>
      </c>
      <c r="AI31" s="2">
        <v>11.583498023715</v>
      </c>
      <c r="AJ31" s="2">
        <v>8.4556571146244992E-3</v>
      </c>
      <c r="AK31" s="2">
        <v>-3.7565464426876998E-3</v>
      </c>
      <c r="AL31" s="20" t="s">
        <v>111</v>
      </c>
      <c r="AM31" s="21" t="s">
        <v>122</v>
      </c>
    </row>
    <row r="32" spans="2:39" ht="16.5" x14ac:dyDescent="0.25">
      <c r="M32" s="4">
        <v>0.26835431700000001</v>
      </c>
      <c r="N32" s="2">
        <v>0.02</v>
      </c>
      <c r="O32" s="2">
        <v>378.95409999999998</v>
      </c>
      <c r="P32" s="2">
        <v>252.6361</v>
      </c>
      <c r="Q32" s="2">
        <v>346.33752099838</v>
      </c>
      <c r="R32" s="2">
        <v>276.76498224843999</v>
      </c>
      <c r="S32" s="2">
        <v>67.462419838692995</v>
      </c>
      <c r="T32" s="2">
        <v>1940.9489035585002</v>
      </c>
      <c r="U32" s="19">
        <v>1879.6992481203033</v>
      </c>
      <c r="V32" s="2">
        <v>57.576062795592989</v>
      </c>
      <c r="W32" s="2">
        <v>321.10184812251998</v>
      </c>
      <c r="X32" s="2">
        <v>22.59921778508</v>
      </c>
      <c r="Y32" s="2">
        <v>10962.775462835001</v>
      </c>
      <c r="Z32" s="19">
        <v>56.000000000000817</v>
      </c>
      <c r="AA32" s="2">
        <v>2829.7807477438</v>
      </c>
      <c r="AB32" s="2">
        <v>6155.5269365982003</v>
      </c>
      <c r="AC32" s="2">
        <v>457.55467778462997</v>
      </c>
      <c r="AD32" s="2">
        <v>13098.869759189001</v>
      </c>
      <c r="AE32" s="19">
        <v>467.9999999999996</v>
      </c>
      <c r="AF32" s="2">
        <v>6.8465909090909003</v>
      </c>
      <c r="AG32" s="2">
        <v>7.4040718113407999</v>
      </c>
      <c r="AH32" s="2">
        <v>5.6095602766798001</v>
      </c>
      <c r="AI32" s="2">
        <v>10.676877470356001</v>
      </c>
      <c r="AJ32" s="2">
        <v>6.8968626482212997E-3</v>
      </c>
      <c r="AK32" s="2">
        <v>-4.2635869565217002E-3</v>
      </c>
      <c r="AL32" s="20" t="s">
        <v>111</v>
      </c>
      <c r="AM32" s="21" t="s">
        <v>123</v>
      </c>
    </row>
    <row r="33" spans="2:39" ht="16.5" x14ac:dyDescent="0.25">
      <c r="M33" s="4">
        <v>0.26863304300000002</v>
      </c>
      <c r="N33" s="2">
        <v>0.03</v>
      </c>
      <c r="O33" s="2">
        <v>568.37109999999996</v>
      </c>
      <c r="P33" s="2">
        <v>378.91409999999996</v>
      </c>
      <c r="Q33" s="2">
        <v>264.18756392307</v>
      </c>
      <c r="R33" s="2">
        <v>271.88495258831</v>
      </c>
      <c r="S33" s="2">
        <v>83.400296771466003</v>
      </c>
      <c r="T33" s="2">
        <v>1910.7968152860999</v>
      </c>
      <c r="U33" s="19">
        <v>1473.6221632773354</v>
      </c>
      <c r="V33" s="2">
        <v>70.06672859116</v>
      </c>
      <c r="W33" s="2">
        <v>198.29767691173001</v>
      </c>
      <c r="X33" s="2">
        <v>22.517227813527999</v>
      </c>
      <c r="Y33" s="2">
        <v>9331.6826578699001</v>
      </c>
      <c r="Z33" s="19">
        <v>65.000000000000014</v>
      </c>
      <c r="AA33" s="2">
        <v>3715.1227979347996</v>
      </c>
      <c r="AB33" s="2">
        <v>4369.2207680212996</v>
      </c>
      <c r="AC33" s="2">
        <v>457.09917639405995</v>
      </c>
      <c r="AD33" s="2">
        <v>8745.1017806790005</v>
      </c>
      <c r="AE33" s="19">
        <v>600.6</v>
      </c>
      <c r="AF33" s="2">
        <v>6.0647233201580999</v>
      </c>
      <c r="AG33" s="2">
        <v>6.3152743995134992</v>
      </c>
      <c r="AH33" s="2">
        <v>5.1389575098813998</v>
      </c>
      <c r="AI33" s="2">
        <v>10.529891304348</v>
      </c>
      <c r="AJ33" s="2">
        <v>6.7467885375494E-3</v>
      </c>
      <c r="AK33" s="2">
        <v>-4.0622529644269E-3</v>
      </c>
      <c r="AL33" s="20" t="s">
        <v>111</v>
      </c>
      <c r="AM33" s="21" t="s">
        <v>124</v>
      </c>
    </row>
    <row r="34" spans="2:39" ht="16.5" x14ac:dyDescent="0.25">
      <c r="M34" s="4">
        <v>0.26868147800000003</v>
      </c>
      <c r="N34" s="2">
        <v>0.04</v>
      </c>
      <c r="O34" s="2">
        <v>757.78819999999996</v>
      </c>
      <c r="P34" s="2">
        <v>505.19209999999998</v>
      </c>
      <c r="Q34" s="2">
        <v>264.62432268575998</v>
      </c>
      <c r="R34" s="2">
        <v>349.38724768057</v>
      </c>
      <c r="S34" s="2">
        <v>102.89388577007</v>
      </c>
      <c r="T34" s="2">
        <v>2552.5994957510002</v>
      </c>
      <c r="U34" s="19">
        <v>1538.4615384615404</v>
      </c>
      <c r="V34" s="2">
        <v>70.598756029986987</v>
      </c>
      <c r="W34" s="2">
        <v>173.43704240937998</v>
      </c>
      <c r="X34" s="2">
        <v>23.009636653004996</v>
      </c>
      <c r="Y34" s="2">
        <v>5850.6396934353997</v>
      </c>
      <c r="Z34" s="19">
        <v>66.000000000000085</v>
      </c>
      <c r="AA34" s="2">
        <v>3708.3433678483002</v>
      </c>
      <c r="AB34" s="2">
        <v>3265.2855832045998</v>
      </c>
      <c r="AC34" s="2">
        <v>352.98342574749995</v>
      </c>
      <c r="AD34" s="2">
        <v>4306.9033231431995</v>
      </c>
      <c r="AE34" s="19">
        <v>574.00000000000011</v>
      </c>
      <c r="AF34" s="2">
        <v>5.2797677865613002</v>
      </c>
      <c r="AG34" s="2">
        <v>6.2093935276680003</v>
      </c>
      <c r="AH34" s="2">
        <v>4.9919713438735007</v>
      </c>
      <c r="AI34" s="2">
        <v>9.0834980237153999</v>
      </c>
      <c r="AJ34" s="2">
        <v>5.9568922924900999E-3</v>
      </c>
      <c r="AK34" s="2">
        <v>-3.3013833992094998E-3</v>
      </c>
      <c r="AL34" s="20" t="s">
        <v>111</v>
      </c>
      <c r="AM34" s="21" t="s">
        <v>125</v>
      </c>
    </row>
    <row r="35" spans="2:39" ht="16.5" x14ac:dyDescent="0.25">
      <c r="M35" s="4">
        <v>0.26882052200000006</v>
      </c>
      <c r="N35" s="2">
        <v>0.05</v>
      </c>
      <c r="O35" s="2">
        <v>947.20519999999999</v>
      </c>
      <c r="P35" s="2">
        <v>631.4701</v>
      </c>
      <c r="Q35" s="2">
        <v>360.04445843658999</v>
      </c>
      <c r="R35" s="2">
        <v>570.27964552621995</v>
      </c>
      <c r="S35" s="2">
        <v>139.18972041587</v>
      </c>
      <c r="T35" s="2">
        <v>1753.6830149148</v>
      </c>
      <c r="U35" s="19">
        <v>1558.6034912718185</v>
      </c>
      <c r="V35" s="2">
        <v>70.511999404134997</v>
      </c>
      <c r="W35" s="2">
        <v>346.91923631138997</v>
      </c>
      <c r="X35" s="2">
        <v>20.434572496592995</v>
      </c>
      <c r="Y35" s="2">
        <v>4426.0142764844995</v>
      </c>
      <c r="Z35" s="19">
        <v>65.599999999999852</v>
      </c>
      <c r="AA35" s="2">
        <v>2706.9227772405998</v>
      </c>
      <c r="AB35" s="2">
        <v>2329.9236950632999</v>
      </c>
      <c r="AC35" s="2">
        <v>506.88053595086001</v>
      </c>
      <c r="AD35" s="2">
        <v>4400.1750465973</v>
      </c>
      <c r="AE35" s="19">
        <v>566.4000000000002</v>
      </c>
      <c r="AF35" s="2">
        <v>8.4282361660079008</v>
      </c>
      <c r="AG35" s="2">
        <v>7.4447139138036</v>
      </c>
      <c r="AH35" s="2">
        <v>4.9468873517787006</v>
      </c>
      <c r="AI35" s="2">
        <v>9.1032608695651991</v>
      </c>
      <c r="AJ35" s="2">
        <v>5.8068181818182003E-3</v>
      </c>
      <c r="AK35" s="2">
        <v>-3.6132658102767E-3</v>
      </c>
      <c r="AL35" s="20" t="s">
        <v>111</v>
      </c>
      <c r="AM35" s="21" t="s">
        <v>126</v>
      </c>
    </row>
    <row r="36" spans="2:39" ht="16.5" x14ac:dyDescent="0.25">
      <c r="M36" s="4">
        <v>0.26901656299999999</v>
      </c>
      <c r="N36" s="2">
        <v>0.06</v>
      </c>
      <c r="O36" s="2">
        <v>1136.6222</v>
      </c>
      <c r="P36" s="2">
        <v>757.7482</v>
      </c>
      <c r="Q36" s="2">
        <v>446.98954904522003</v>
      </c>
      <c r="R36" s="2">
        <v>798.14726941650997</v>
      </c>
      <c r="S36" s="2">
        <v>168.77553618566</v>
      </c>
      <c r="T36" s="2">
        <v>2619.3452373543</v>
      </c>
      <c r="U36" s="19">
        <v>1559.5757953836558</v>
      </c>
      <c r="V36" s="2">
        <v>70.643080265761</v>
      </c>
      <c r="W36" s="2">
        <v>456.76051369605</v>
      </c>
      <c r="X36" s="2">
        <v>20.335317861073001</v>
      </c>
      <c r="Y36" s="2">
        <v>3618.9240516307996</v>
      </c>
      <c r="Z36" s="19">
        <v>65.800000000000068</v>
      </c>
      <c r="AA36" s="2">
        <v>2166.5456910065</v>
      </c>
      <c r="AB36" s="2">
        <v>1723.0188211083998</v>
      </c>
      <c r="AC36" s="2">
        <v>343.03264182266997</v>
      </c>
      <c r="AD36" s="2">
        <v>3843.7131440226999</v>
      </c>
      <c r="AE36" s="19">
        <v>566.99999999999989</v>
      </c>
      <c r="AF36" s="2">
        <v>8.7938488142292002</v>
      </c>
      <c r="AG36" s="2">
        <v>7.7785801155365997</v>
      </c>
      <c r="AH36" s="2">
        <v>4.8116353754940997</v>
      </c>
      <c r="AI36" s="2">
        <v>8.7938488142292002</v>
      </c>
      <c r="AJ36" s="2">
        <v>5.4819664031620996E-3</v>
      </c>
      <c r="AK36" s="2">
        <v>-3.6287055335967999E-3</v>
      </c>
      <c r="AL36" s="20" t="s">
        <v>111</v>
      </c>
      <c r="AM36" s="21" t="s">
        <v>127</v>
      </c>
    </row>
    <row r="37" spans="2:39" ht="16.5" x14ac:dyDescent="0.25">
      <c r="M37" s="4">
        <v>0.269111516</v>
      </c>
      <c r="N37" s="2">
        <v>7.0000000000000007E-2</v>
      </c>
      <c r="O37" s="2">
        <v>1326.0393000000001</v>
      </c>
      <c r="P37" s="2">
        <v>884.0261999999999</v>
      </c>
      <c r="Q37" s="2">
        <v>419.69999919114002</v>
      </c>
      <c r="R37" s="2">
        <v>989.32637673560998</v>
      </c>
      <c r="S37" s="2">
        <v>197.75511798014</v>
      </c>
      <c r="T37" s="2">
        <v>2680.6292880168999</v>
      </c>
      <c r="U37" s="19">
        <v>1596.4240102171136</v>
      </c>
      <c r="V37" s="2">
        <v>70.666035830892994</v>
      </c>
      <c r="W37" s="2">
        <v>515.92096054647993</v>
      </c>
      <c r="X37" s="2">
        <v>21.487290569377997</v>
      </c>
      <c r="Y37" s="2">
        <v>2865.7857513280001</v>
      </c>
      <c r="Z37" s="19">
        <v>64.8</v>
      </c>
      <c r="AA37" s="2">
        <v>2311.9882456255</v>
      </c>
      <c r="AB37" s="2">
        <v>1264.9046635166999</v>
      </c>
      <c r="AC37" s="2">
        <v>346.30503997762997</v>
      </c>
      <c r="AD37" s="2">
        <v>3133.2815344170999</v>
      </c>
      <c r="AE37" s="19">
        <v>552</v>
      </c>
      <c r="AF37" s="2">
        <v>7.9613389328062993</v>
      </c>
      <c r="AG37" s="2">
        <v>7.7353619313337996</v>
      </c>
      <c r="AH37" s="2">
        <v>6.7094861660078999</v>
      </c>
      <c r="AI37" s="2">
        <v>8.3041007905138002</v>
      </c>
      <c r="AJ37" s="2">
        <v>4.9644268774704002E-3</v>
      </c>
      <c r="AK37" s="2">
        <v>-3.7843379446639998E-3</v>
      </c>
      <c r="AL37" s="20" t="s">
        <v>111</v>
      </c>
      <c r="AM37" s="21" t="s">
        <v>128</v>
      </c>
    </row>
    <row r="38" spans="2:39" ht="16.5" x14ac:dyDescent="0.25">
      <c r="M38" s="4">
        <v>0.26905285700000003</v>
      </c>
      <c r="N38" s="2">
        <v>0.08</v>
      </c>
      <c r="O38" s="2">
        <v>1515.4563000000001</v>
      </c>
      <c r="P38" s="2">
        <v>1010.3041999999999</v>
      </c>
      <c r="Q38" s="2">
        <v>1536.5498153132</v>
      </c>
      <c r="R38" s="2">
        <v>1139.9512979594001</v>
      </c>
      <c r="S38" s="2">
        <v>240.31229015635</v>
      </c>
      <c r="T38" s="2">
        <v>2674.5056028603999</v>
      </c>
      <c r="U38" s="19">
        <v>1564.9452269170574</v>
      </c>
      <c r="V38" s="2">
        <v>71.865675080806994</v>
      </c>
      <c r="W38" s="2">
        <v>479.79318245210999</v>
      </c>
      <c r="X38" s="2">
        <v>20.098144537004998</v>
      </c>
      <c r="Y38" s="2">
        <v>2412.5530381978001</v>
      </c>
      <c r="Z38" s="19">
        <v>67.000000000000156</v>
      </c>
      <c r="AA38" s="2">
        <v>578.94303286607999</v>
      </c>
      <c r="AB38" s="2">
        <v>1043.1593152881999</v>
      </c>
      <c r="AC38" s="2">
        <v>340.43263244089997</v>
      </c>
      <c r="AD38" s="2">
        <v>2930.0279496414</v>
      </c>
      <c r="AE38" s="19">
        <v>563</v>
      </c>
      <c r="AF38" s="2">
        <v>7.4685029644268992</v>
      </c>
      <c r="AG38" s="2">
        <v>7.3603536409243002</v>
      </c>
      <c r="AH38" s="2">
        <v>6.5569416996046996</v>
      </c>
      <c r="AI38" s="2">
        <v>7.9891304347825995</v>
      </c>
      <c r="AJ38" s="2">
        <v>4.5407608695651998E-3</v>
      </c>
      <c r="AK38" s="2">
        <v>-4.3871047430829998E-3</v>
      </c>
      <c r="AL38" s="20" t="s">
        <v>111</v>
      </c>
      <c r="AM38" s="21" t="s">
        <v>129</v>
      </c>
    </row>
    <row r="39" spans="2:39" x14ac:dyDescent="0.25">
      <c r="M39" s="4">
        <v>0.26873413099999999</v>
      </c>
      <c r="N39" s="2">
        <v>0.09</v>
      </c>
      <c r="O39" s="2">
        <v>1704.8733999999999</v>
      </c>
      <c r="P39" s="2">
        <v>1136.5822000000001</v>
      </c>
      <c r="Q39" s="2">
        <v>658.14174641538</v>
      </c>
      <c r="R39" s="2">
        <v>1253.1875202136</v>
      </c>
      <c r="S39" s="2">
        <v>271.94614264557998</v>
      </c>
      <c r="T39" s="2">
        <v>2662.8927660142999</v>
      </c>
      <c r="U39" s="19">
        <v>1570.3517587939696</v>
      </c>
      <c r="V39" s="2">
        <v>72.576605740283</v>
      </c>
      <c r="W39" s="2">
        <v>295.73090848570001</v>
      </c>
      <c r="X39" s="2">
        <v>20.566353734233996</v>
      </c>
      <c r="Y39" s="2">
        <v>2013.3401251220002</v>
      </c>
      <c r="Z39" s="19">
        <v>67.19999999999996</v>
      </c>
      <c r="AA39" s="2">
        <v>1446.8529175296999</v>
      </c>
      <c r="AB39" s="2">
        <v>945.94674158683995</v>
      </c>
      <c r="AC39" s="2">
        <v>345.35565099436002</v>
      </c>
      <c r="AD39" s="2">
        <v>2542.9520822183999</v>
      </c>
      <c r="AE39" s="19">
        <v>559.99999999999989</v>
      </c>
      <c r="AF39" s="2">
        <v>7.3289278656125996</v>
      </c>
      <c r="AG39" s="2">
        <v>7.0494807502279997</v>
      </c>
      <c r="AH39" s="2">
        <v>6.5334733201580999</v>
      </c>
      <c r="AI39" s="2">
        <v>7.6741600790513997</v>
      </c>
      <c r="AJ39" s="2">
        <v>4.5240859683793998E-3</v>
      </c>
      <c r="AK39" s="2">
        <v>-3.7503705533596999E-3</v>
      </c>
      <c r="AL39" s="2" t="s">
        <v>112</v>
      </c>
      <c r="AM39" s="5"/>
    </row>
    <row r="40" spans="2:39" x14ac:dyDescent="0.25">
      <c r="M40" s="4">
        <v>0.26835457400000001</v>
      </c>
      <c r="N40" s="2">
        <v>0.1</v>
      </c>
      <c r="O40" s="2">
        <v>1894.2903999999999</v>
      </c>
      <c r="P40" s="2">
        <v>1262.8603000000001</v>
      </c>
      <c r="Q40" s="2">
        <v>2554.6154509316998</v>
      </c>
      <c r="R40" s="2">
        <v>1345.6845267608999</v>
      </c>
      <c r="S40" s="2">
        <v>324.37647669439002</v>
      </c>
      <c r="T40" s="2">
        <v>2707.0118367162004</v>
      </c>
      <c r="U40" s="19">
        <v>1582.2784810126582</v>
      </c>
      <c r="V40" s="2">
        <v>38.719335241098996</v>
      </c>
      <c r="W40" s="2">
        <v>263.29063313780995</v>
      </c>
      <c r="X40" s="2">
        <v>20.377826732438997</v>
      </c>
      <c r="Y40" s="2">
        <v>1603.0392150070002</v>
      </c>
      <c r="Z40" s="19">
        <v>67.19999999999996</v>
      </c>
      <c r="AA40" s="2">
        <v>352.72901352515998</v>
      </c>
      <c r="AB40" s="2">
        <v>854.22870089177991</v>
      </c>
      <c r="AC40" s="2">
        <v>342.83742115121998</v>
      </c>
      <c r="AD40" s="2">
        <v>2311.7939503161001</v>
      </c>
      <c r="AE40" s="19">
        <v>556.00000000000023</v>
      </c>
      <c r="AF40" s="2">
        <v>6.5439723320157999</v>
      </c>
      <c r="AG40" s="2">
        <v>6.8387404036181003</v>
      </c>
      <c r="AH40" s="2">
        <v>6.3624011857707998</v>
      </c>
      <c r="AI40" s="2">
        <v>7.4604743083003999</v>
      </c>
      <c r="AJ40" s="2">
        <v>4.5067934782608999E-3</v>
      </c>
      <c r="AK40" s="2">
        <v>-3.6126482213438998E-3</v>
      </c>
      <c r="AL40" s="2" t="s">
        <v>112</v>
      </c>
      <c r="AM40" s="5"/>
    </row>
    <row r="41" spans="2:39" x14ac:dyDescent="0.25">
      <c r="M41" s="4">
        <v>0.26372972400000005</v>
      </c>
      <c r="N41" s="2">
        <v>0.2</v>
      </c>
      <c r="O41" s="2">
        <v>2640</v>
      </c>
      <c r="P41" s="2">
        <v>2160</v>
      </c>
      <c r="Q41" s="2">
        <v>2321.6283572962002</v>
      </c>
      <c r="R41" s="2">
        <v>2312.5437889600003</v>
      </c>
      <c r="S41" s="2">
        <v>2191.4929253642999</v>
      </c>
      <c r="T41" s="2">
        <v>2429.7495449578</v>
      </c>
      <c r="U41" s="19">
        <v>2360.7176581680851</v>
      </c>
      <c r="V41" s="2">
        <v>51.266292518857</v>
      </c>
      <c r="W41" s="2">
        <v>51.252297411299999</v>
      </c>
      <c r="X41" s="2">
        <v>50.799733215322</v>
      </c>
      <c r="Y41" s="2">
        <v>51.660062631372995</v>
      </c>
      <c r="Z41" s="19">
        <v>46.800000000000125</v>
      </c>
      <c r="AA41" s="2">
        <v>379.46586874945996</v>
      </c>
      <c r="AB41" s="2">
        <v>381.29478342205999</v>
      </c>
      <c r="AC41" s="2">
        <v>360.27512361740997</v>
      </c>
      <c r="AD41" s="2">
        <v>404.92495323039998</v>
      </c>
      <c r="AE41" s="19">
        <v>368.79999999999973</v>
      </c>
      <c r="AF41" s="2">
        <v>5.4304594861659998</v>
      </c>
      <c r="AG41" s="2">
        <v>5.6293594512903997</v>
      </c>
      <c r="AH41" s="2">
        <v>5.3026185770750995</v>
      </c>
      <c r="AI41" s="2">
        <v>6.2672924901186002</v>
      </c>
      <c r="AJ41" s="2">
        <v>3.5655879446640001E-3</v>
      </c>
      <c r="AK41" s="2">
        <v>-3.0172924901186002E-3</v>
      </c>
      <c r="AL41" s="2" t="s">
        <v>112</v>
      </c>
      <c r="AM41" s="5"/>
    </row>
    <row r="42" spans="2:39" ht="16.5" x14ac:dyDescent="0.25">
      <c r="B42" s="24" t="s">
        <v>0</v>
      </c>
      <c r="C42" s="25"/>
      <c r="D42" s="25"/>
      <c r="E42" s="25"/>
      <c r="F42" s="25"/>
      <c r="G42" s="25"/>
      <c r="H42" s="25"/>
      <c r="I42" s="25"/>
      <c r="M42" s="4">
        <v>0.26357176400000004</v>
      </c>
      <c r="N42" s="2">
        <v>0.3</v>
      </c>
      <c r="O42" s="2">
        <v>2640</v>
      </c>
      <c r="P42" s="2">
        <v>2160</v>
      </c>
      <c r="Q42" s="2">
        <v>2308.6699985894998</v>
      </c>
      <c r="R42" s="2">
        <v>2316.6987059828002</v>
      </c>
      <c r="S42" s="2">
        <v>2185.6748337833001</v>
      </c>
      <c r="T42" s="2">
        <v>2443.0903748694</v>
      </c>
      <c r="U42" s="19">
        <v>2406.1597690086619</v>
      </c>
      <c r="V42" s="2">
        <v>52.464690139207995</v>
      </c>
      <c r="W42" s="2">
        <v>52.347312215634993</v>
      </c>
      <c r="X42" s="2">
        <v>51.910513253462994</v>
      </c>
      <c r="Y42" s="2">
        <v>52.743873838153995</v>
      </c>
      <c r="Z42" s="19">
        <v>47.599999999999973</v>
      </c>
      <c r="AA42" s="2">
        <v>380.68513231742998</v>
      </c>
      <c r="AB42" s="2">
        <v>379.41688165883994</v>
      </c>
      <c r="AC42" s="2">
        <v>357.20468874432999</v>
      </c>
      <c r="AD42" s="2">
        <v>405.09517046098</v>
      </c>
      <c r="AE42" s="19">
        <v>359.2</v>
      </c>
      <c r="AF42" s="2">
        <v>5.5867094861660007</v>
      </c>
      <c r="AG42" s="2">
        <v>5.8426763453937003</v>
      </c>
      <c r="AH42" s="2">
        <v>5.4718379446640002</v>
      </c>
      <c r="AI42" s="2">
        <v>6.4056324110671996</v>
      </c>
      <c r="AJ42" s="2">
        <v>3.5779397233202002E-3</v>
      </c>
      <c r="AK42" s="2">
        <v>-3.1241353754940999E-3</v>
      </c>
      <c r="AL42" s="2" t="s">
        <v>112</v>
      </c>
      <c r="AM42" s="5"/>
    </row>
    <row r="43" spans="2:39" x14ac:dyDescent="0.25">
      <c r="M43" s="4">
        <v>0.26352767500000002</v>
      </c>
      <c r="N43" s="2">
        <v>0.4</v>
      </c>
      <c r="O43" s="2">
        <v>2640</v>
      </c>
      <c r="P43" s="2">
        <v>2160</v>
      </c>
      <c r="Q43" s="2">
        <v>2387.8399576723</v>
      </c>
      <c r="R43" s="2">
        <v>2319.2684734832001</v>
      </c>
      <c r="S43" s="2">
        <v>2196.5677922426999</v>
      </c>
      <c r="T43" s="2">
        <v>2470.4611521325</v>
      </c>
      <c r="U43" s="2">
        <v>2319.2684734832001</v>
      </c>
      <c r="V43" s="2">
        <v>53.330544284792992</v>
      </c>
      <c r="W43" s="2">
        <v>53.286391807747997</v>
      </c>
      <c r="X43" s="2">
        <v>52.801502068529999</v>
      </c>
      <c r="Y43" s="2">
        <v>53.920440840213999</v>
      </c>
      <c r="Z43" s="2">
        <v>53.286391807747997</v>
      </c>
      <c r="AA43" s="2">
        <v>365.45799168341995</v>
      </c>
      <c r="AB43" s="2">
        <v>378.00861347925996</v>
      </c>
      <c r="AC43" s="2">
        <v>351.69174253</v>
      </c>
      <c r="AD43" s="2">
        <v>401.87335587174999</v>
      </c>
      <c r="AE43" s="2">
        <v>378.00861347925996</v>
      </c>
      <c r="AF43" s="2">
        <v>5.7942193675888998</v>
      </c>
      <c r="AG43" s="2">
        <v>5.9283572618771005</v>
      </c>
      <c r="AH43" s="2">
        <v>5.4718379446640002</v>
      </c>
      <c r="AI43" s="2">
        <v>6.4148962450592997</v>
      </c>
      <c r="AJ43" s="2">
        <v>3.5810276679842002E-3</v>
      </c>
      <c r="AK43" s="2">
        <v>-3.1395750988141998E-3</v>
      </c>
      <c r="AL43" s="2" t="s">
        <v>112</v>
      </c>
      <c r="AM43" s="5"/>
    </row>
    <row r="44" spans="2:39" x14ac:dyDescent="0.25">
      <c r="M44" s="4">
        <v>0.26333559600000006</v>
      </c>
      <c r="N44" s="2">
        <v>0.5</v>
      </c>
      <c r="O44" s="2">
        <v>2640</v>
      </c>
      <c r="P44" s="2">
        <v>2160</v>
      </c>
      <c r="Q44" s="2">
        <v>2296.2742083620001</v>
      </c>
      <c r="R44" s="2">
        <v>2321.3704967036001</v>
      </c>
      <c r="S44" s="2">
        <v>2183.3511875089002</v>
      </c>
      <c r="T44" s="2">
        <v>2459.3475872844997</v>
      </c>
      <c r="U44" s="2">
        <v>2321.3704967036001</v>
      </c>
      <c r="V44" s="2">
        <v>54.287836473790001</v>
      </c>
      <c r="W44" s="2">
        <v>54.177354379699999</v>
      </c>
      <c r="X44" s="2">
        <v>53.702216608720001</v>
      </c>
      <c r="Y44" s="2">
        <v>54.626579286849996</v>
      </c>
      <c r="Z44" s="2">
        <v>54.177354379699999</v>
      </c>
      <c r="AA44" s="2">
        <v>381.20022342708995</v>
      </c>
      <c r="AB44" s="2">
        <v>376.72266707212998</v>
      </c>
      <c r="AC44" s="2">
        <v>352.61328502595001</v>
      </c>
      <c r="AD44" s="2">
        <v>403.55406939452996</v>
      </c>
      <c r="AE44" s="2">
        <v>376.72266707212998</v>
      </c>
      <c r="AF44" s="2">
        <v>5.9798048418972005</v>
      </c>
      <c r="AG44" s="2">
        <v>5.9094442412207</v>
      </c>
      <c r="AH44" s="2">
        <v>5.6106410573123</v>
      </c>
      <c r="AI44" s="2">
        <v>6.4425333498024004</v>
      </c>
      <c r="AJ44" s="2">
        <v>3.6297554347825998E-3</v>
      </c>
      <c r="AK44" s="2">
        <v>-3.1777729743083E-3</v>
      </c>
      <c r="AL44" s="2" t="s">
        <v>112</v>
      </c>
      <c r="AM44" s="5"/>
    </row>
    <row r="45" spans="2:39" x14ac:dyDescent="0.25">
      <c r="M45" s="4">
        <v>0.26340997300000007</v>
      </c>
      <c r="N45" s="2">
        <v>0.6</v>
      </c>
      <c r="O45" s="2">
        <v>2640</v>
      </c>
      <c r="P45" s="2">
        <v>2160</v>
      </c>
      <c r="Q45" s="2">
        <v>2337.0225069880003</v>
      </c>
      <c r="R45" s="2">
        <v>2322.3847218217002</v>
      </c>
      <c r="S45" s="2">
        <v>2200.0121798956998</v>
      </c>
      <c r="T45" s="2">
        <v>2449.2531624840999</v>
      </c>
      <c r="U45" s="2">
        <v>2322.3847218217002</v>
      </c>
      <c r="V45" s="2">
        <v>54.946632018155</v>
      </c>
      <c r="W45" s="2">
        <v>55.043458839048995</v>
      </c>
      <c r="X45" s="2">
        <v>54.479512080046995</v>
      </c>
      <c r="Y45" s="2">
        <v>55.491972091706998</v>
      </c>
      <c r="Z45" s="2">
        <v>55.043458839048995</v>
      </c>
      <c r="AA45" s="2">
        <v>372.94826287903999</v>
      </c>
      <c r="AB45" s="2">
        <v>375.66424519057</v>
      </c>
      <c r="AC45" s="2">
        <v>353.21127529724998</v>
      </c>
      <c r="AD45" s="2">
        <v>399.18650831364999</v>
      </c>
      <c r="AE45" s="2">
        <v>375.66424519057</v>
      </c>
      <c r="AF45" s="2">
        <v>5.9631299407115002</v>
      </c>
      <c r="AG45" s="2">
        <v>5.8620542461055996</v>
      </c>
      <c r="AH45" s="2">
        <v>5.6092514822134003</v>
      </c>
      <c r="AI45" s="2">
        <v>6.2215909090908994</v>
      </c>
      <c r="AJ45" s="2">
        <v>3.3856534090908998E-3</v>
      </c>
      <c r="AK45" s="2">
        <v>-3.3996417984189999E-3</v>
      </c>
      <c r="AL45" s="2" t="s">
        <v>112</v>
      </c>
      <c r="AM45" s="5"/>
    </row>
    <row r="46" spans="2:39" x14ac:dyDescent="0.25">
      <c r="M46" s="4">
        <v>0.26327054799999999</v>
      </c>
      <c r="N46" s="2">
        <v>0.7</v>
      </c>
      <c r="O46" s="2">
        <v>2640</v>
      </c>
      <c r="P46" s="2">
        <v>2160</v>
      </c>
      <c r="Q46" s="2">
        <v>2313.1833980371998</v>
      </c>
      <c r="R46" s="2">
        <v>2322.2402149324998</v>
      </c>
      <c r="S46" s="2">
        <v>2202.7886858672996</v>
      </c>
      <c r="T46" s="2">
        <v>2456.3283450850004</v>
      </c>
      <c r="U46" s="2">
        <v>2322.2402149324998</v>
      </c>
      <c r="V46" s="2">
        <v>55.503970933481995</v>
      </c>
      <c r="W46" s="2">
        <v>55.635668023203991</v>
      </c>
      <c r="X46" s="2">
        <v>55.146117004973995</v>
      </c>
      <c r="Y46" s="2">
        <v>56.084679561403</v>
      </c>
      <c r="Z46" s="2">
        <v>55.635668023203991</v>
      </c>
      <c r="AA46" s="2">
        <v>376.80070531854</v>
      </c>
      <c r="AB46" s="2">
        <v>375.09856303277996</v>
      </c>
      <c r="AC46" s="2">
        <v>351.74917143448994</v>
      </c>
      <c r="AD46" s="2">
        <v>398.24369241126999</v>
      </c>
      <c r="AE46" s="2">
        <v>375.09856303277996</v>
      </c>
      <c r="AF46" s="2">
        <v>5.8565958498024004</v>
      </c>
      <c r="AG46" s="2">
        <v>5.8205758835154997</v>
      </c>
      <c r="AH46" s="2">
        <v>5.5161499505928999</v>
      </c>
      <c r="AI46" s="2">
        <v>6.3271986166007999</v>
      </c>
      <c r="AJ46" s="2">
        <v>3.4009387351778999E-3</v>
      </c>
      <c r="AK46" s="2">
        <v>-3.2833806818181998E-3</v>
      </c>
      <c r="AL46" s="2" t="s">
        <v>112</v>
      </c>
      <c r="AM46" s="5"/>
    </row>
    <row r="47" spans="2:39" x14ac:dyDescent="0.25">
      <c r="M47" s="4">
        <v>0.26323156900000005</v>
      </c>
      <c r="N47" s="2">
        <v>0.8</v>
      </c>
      <c r="O47" s="2">
        <v>2640</v>
      </c>
      <c r="P47" s="2">
        <v>2160</v>
      </c>
      <c r="Q47" s="2">
        <v>2346.1750959343999</v>
      </c>
      <c r="R47" s="2">
        <v>2322.6773544735001</v>
      </c>
      <c r="S47" s="2">
        <v>2213.5480016486999</v>
      </c>
      <c r="T47" s="2">
        <v>2471.1213356772</v>
      </c>
      <c r="U47" s="2">
        <v>2322.6773544735001</v>
      </c>
      <c r="V47" s="2">
        <v>56.475506506099997</v>
      </c>
      <c r="W47" s="2">
        <v>56.547662733288995</v>
      </c>
      <c r="X47" s="2">
        <v>56.029320940756989</v>
      </c>
      <c r="Y47" s="2">
        <v>56.986592763985996</v>
      </c>
      <c r="Z47" s="2">
        <v>56.547662733288995</v>
      </c>
      <c r="AA47" s="2">
        <v>369.75014124408</v>
      </c>
      <c r="AB47" s="2">
        <v>374.09595810375998</v>
      </c>
      <c r="AC47" s="2">
        <v>348.37613113517</v>
      </c>
      <c r="AD47" s="2">
        <v>394.95056776211999</v>
      </c>
      <c r="AE47" s="2">
        <v>374.09595810375998</v>
      </c>
      <c r="AF47" s="2">
        <v>5.7176383399209003</v>
      </c>
      <c r="AG47" s="2">
        <v>5.6780443571373995</v>
      </c>
      <c r="AH47" s="2">
        <v>5.3739500988141993</v>
      </c>
      <c r="AI47" s="2">
        <v>6.0858757411066993</v>
      </c>
      <c r="AJ47" s="2">
        <v>3.4023283102767002E-3</v>
      </c>
      <c r="AK47" s="2">
        <v>-3.0490056818182E-3</v>
      </c>
      <c r="AL47" s="2" t="s">
        <v>112</v>
      </c>
      <c r="AM47" s="5"/>
    </row>
    <row r="48" spans="2:39" x14ac:dyDescent="0.25">
      <c r="M48" s="4">
        <v>0.26327106</v>
      </c>
      <c r="N48" s="2">
        <v>0.9</v>
      </c>
      <c r="O48" s="2">
        <v>2640</v>
      </c>
      <c r="P48" s="2">
        <v>2160</v>
      </c>
      <c r="Q48" s="2">
        <v>2320.5003926344998</v>
      </c>
      <c r="R48" s="2">
        <v>2324.2015759174001</v>
      </c>
      <c r="S48" s="2">
        <v>2195.2628757151001</v>
      </c>
      <c r="T48" s="2">
        <v>2447.1486360207</v>
      </c>
      <c r="U48" s="2">
        <v>2324.2015759174001</v>
      </c>
      <c r="V48" s="2">
        <v>57.336742213680999</v>
      </c>
      <c r="W48" s="2">
        <v>57.512701940587995</v>
      </c>
      <c r="X48" s="2">
        <v>57.071482741480992</v>
      </c>
      <c r="Y48" s="2">
        <v>58.02218874929099</v>
      </c>
      <c r="Z48" s="2">
        <v>57.512701940587995</v>
      </c>
      <c r="AA48" s="2">
        <v>373.60479228210994</v>
      </c>
      <c r="AB48" s="2">
        <v>372.86134251955997</v>
      </c>
      <c r="AC48" s="2">
        <v>351.36991614384999</v>
      </c>
      <c r="AD48" s="2">
        <v>397.65046702586</v>
      </c>
      <c r="AE48" s="2">
        <v>372.86134251955997</v>
      </c>
      <c r="AF48" s="2">
        <v>5.3850666996046996</v>
      </c>
      <c r="AG48" s="2">
        <v>5.5705304376329998</v>
      </c>
      <c r="AH48" s="2">
        <v>5.2891860177865997</v>
      </c>
      <c r="AI48" s="2">
        <v>6.0645689229248996</v>
      </c>
      <c r="AJ48" s="2">
        <v>3.5130311264821999E-3</v>
      </c>
      <c r="AK48" s="2">
        <v>-2.953125E-3</v>
      </c>
      <c r="AL48" s="2" t="s">
        <v>112</v>
      </c>
      <c r="AM48" s="5"/>
    </row>
    <row r="49" spans="2:39" x14ac:dyDescent="0.25">
      <c r="M49" s="4">
        <v>0.26320460600000001</v>
      </c>
      <c r="N49" s="2">
        <v>1</v>
      </c>
      <c r="O49" s="2">
        <v>2640</v>
      </c>
      <c r="P49" s="2">
        <v>2160</v>
      </c>
      <c r="Q49" s="2">
        <v>2347.2928312996996</v>
      </c>
      <c r="R49" s="2">
        <v>2324.7205293956999</v>
      </c>
      <c r="S49" s="2">
        <v>2191.6017070990001</v>
      </c>
      <c r="T49" s="2">
        <v>2465.8474493089002</v>
      </c>
      <c r="U49" s="2">
        <v>2324.7205293956999</v>
      </c>
      <c r="V49" s="2">
        <v>58.221641283451994</v>
      </c>
      <c r="W49" s="2">
        <v>58.173280368722992</v>
      </c>
      <c r="X49" s="2">
        <v>57.696304862343993</v>
      </c>
      <c r="Y49" s="2">
        <v>58.668828459807997</v>
      </c>
      <c r="Z49" s="2">
        <v>58.173280368722992</v>
      </c>
      <c r="AA49" s="2">
        <v>367.80104607178998</v>
      </c>
      <c r="AB49" s="2">
        <v>372.10633718066998</v>
      </c>
      <c r="AC49" s="2">
        <v>347.74228837339996</v>
      </c>
      <c r="AD49" s="2">
        <v>398.01165542394995</v>
      </c>
      <c r="AE49" s="2">
        <v>372.10633718066998</v>
      </c>
      <c r="AF49" s="2">
        <v>5.4934535573123</v>
      </c>
      <c r="AG49" s="2">
        <v>5.5030988432923005</v>
      </c>
      <c r="AH49" s="2">
        <v>5.1474493577075</v>
      </c>
      <c r="AI49" s="2">
        <v>5.9807312252963998</v>
      </c>
      <c r="AJ49" s="2">
        <v>3.7478693181817999E-3</v>
      </c>
      <c r="AK49" s="2">
        <v>-2.8174098320157999E-3</v>
      </c>
      <c r="AL49" s="2" t="s">
        <v>112</v>
      </c>
      <c r="AM49" s="5"/>
    </row>
    <row r="50" spans="2:39" x14ac:dyDescent="0.25">
      <c r="M50" s="4">
        <v>0.26322287999999999</v>
      </c>
      <c r="N50" s="2">
        <v>1.1000000000000001</v>
      </c>
      <c r="O50" s="2">
        <v>2640</v>
      </c>
      <c r="P50" s="2">
        <v>2160</v>
      </c>
      <c r="Q50" s="2">
        <v>2362.4462418386001</v>
      </c>
      <c r="R50" s="2">
        <v>2324.1472610689998</v>
      </c>
      <c r="S50" s="2">
        <v>2217.3540493401001</v>
      </c>
      <c r="T50" s="2">
        <v>2437.8417010408998</v>
      </c>
      <c r="U50" s="2">
        <v>2324.1472610689998</v>
      </c>
      <c r="V50" s="2">
        <v>58.814227398864993</v>
      </c>
      <c r="W50" s="2">
        <v>58.918126950755997</v>
      </c>
      <c r="X50" s="2">
        <v>58.428315648601</v>
      </c>
      <c r="Y50" s="2">
        <v>59.417478534203994</v>
      </c>
      <c r="Z50" s="2">
        <v>58.918126950755997</v>
      </c>
      <c r="AA50" s="2">
        <v>364.47582775249998</v>
      </c>
      <c r="AB50" s="2">
        <v>371.44793811996999</v>
      </c>
      <c r="AC50" s="2">
        <v>351.36012868923001</v>
      </c>
      <c r="AD50" s="2">
        <v>392.06868386934997</v>
      </c>
      <c r="AE50" s="2">
        <v>371.44793811996999</v>
      </c>
      <c r="AF50" s="2">
        <v>5.0055583003953004</v>
      </c>
      <c r="AG50" s="2">
        <v>5.2310751375649005</v>
      </c>
      <c r="AH50" s="2">
        <v>4.9990736166007999</v>
      </c>
      <c r="AI50" s="2">
        <v>5.7299901185771001</v>
      </c>
      <c r="AJ50" s="2">
        <v>3.5197628458498E-3</v>
      </c>
      <c r="AK50" s="2">
        <v>-2.6014698616601E-3</v>
      </c>
      <c r="AL50" s="2" t="s">
        <v>112</v>
      </c>
      <c r="AM50" s="5"/>
    </row>
    <row r="51" spans="2:39" x14ac:dyDescent="0.25">
      <c r="M51" s="4">
        <v>0.26324166499999996</v>
      </c>
      <c r="N51" s="2">
        <v>1.2</v>
      </c>
      <c r="O51" s="2">
        <v>2640</v>
      </c>
      <c r="P51" s="2">
        <v>2160</v>
      </c>
      <c r="Q51" s="2">
        <v>2364.9742689951004</v>
      </c>
      <c r="R51" s="2">
        <v>2324.8076916196001</v>
      </c>
      <c r="S51" s="2">
        <v>2191.1692237325001</v>
      </c>
      <c r="T51" s="2">
        <v>2440.2474676340998</v>
      </c>
      <c r="U51" s="2">
        <v>2324.8076916196001</v>
      </c>
      <c r="V51" s="2">
        <v>60.046883288148997</v>
      </c>
      <c r="W51" s="2">
        <v>59.983228071339994</v>
      </c>
      <c r="X51" s="2">
        <v>59.416626803885997</v>
      </c>
      <c r="Y51" s="2">
        <v>60.533761101809993</v>
      </c>
      <c r="Z51" s="2">
        <v>59.983228071339994</v>
      </c>
      <c r="AA51" s="2">
        <v>362.79069812237998</v>
      </c>
      <c r="AB51" s="2">
        <v>370.26612266396995</v>
      </c>
      <c r="AC51" s="2">
        <v>349.94197336451998</v>
      </c>
      <c r="AD51" s="2">
        <v>396.03294992304996</v>
      </c>
      <c r="AE51" s="2">
        <v>370.26612266396995</v>
      </c>
      <c r="AF51" s="2">
        <v>5.2461091897232999</v>
      </c>
      <c r="AG51" s="2">
        <v>5.1710781891808004</v>
      </c>
      <c r="AH51" s="2">
        <v>4.8517786561264993</v>
      </c>
      <c r="AI51" s="2">
        <v>5.5725049407115002</v>
      </c>
      <c r="AJ51" s="2">
        <v>3.5336585968379001E-3</v>
      </c>
      <c r="AK51" s="2">
        <v>-2.6808300395256999E-3</v>
      </c>
      <c r="AL51" s="2" t="s">
        <v>112</v>
      </c>
      <c r="AM51" s="5"/>
    </row>
    <row r="52" spans="2:39" x14ac:dyDescent="0.25">
      <c r="M52" s="4">
        <v>0.263360645</v>
      </c>
      <c r="N52" s="2">
        <v>1.3</v>
      </c>
      <c r="O52" s="2">
        <v>2640</v>
      </c>
      <c r="P52" s="2">
        <v>2160</v>
      </c>
      <c r="Q52" s="2">
        <v>2328.8923911434999</v>
      </c>
      <c r="R52" s="2">
        <v>2327.2964353316997</v>
      </c>
      <c r="S52" s="2">
        <v>2227.9249673589998</v>
      </c>
      <c r="T52" s="2">
        <v>2438.8843625905001</v>
      </c>
      <c r="U52" s="2">
        <v>2327.2964353316997</v>
      </c>
      <c r="V52" s="2">
        <v>60.678481004606994</v>
      </c>
      <c r="W52" s="2">
        <v>60.758545371915993</v>
      </c>
      <c r="X52" s="2">
        <v>60.286767218596999</v>
      </c>
      <c r="Y52" s="2">
        <v>61.200944230990004</v>
      </c>
      <c r="Z52" s="2">
        <v>60.758545371915993</v>
      </c>
      <c r="AA52" s="2">
        <v>368.71018624463994</v>
      </c>
      <c r="AB52" s="2">
        <v>369.03121491860998</v>
      </c>
      <c r="AC52" s="2">
        <v>349.67221119881998</v>
      </c>
      <c r="AD52" s="2">
        <v>388.10612624486998</v>
      </c>
      <c r="AE52" s="2">
        <v>369.03121491860998</v>
      </c>
      <c r="AF52" s="2">
        <v>5.4835721343873995</v>
      </c>
      <c r="AG52" s="2">
        <v>5.1735909284661998</v>
      </c>
      <c r="AH52" s="2">
        <v>4.9107583992094996</v>
      </c>
      <c r="AI52" s="2">
        <v>5.6419836956521996</v>
      </c>
      <c r="AJ52" s="2">
        <v>3.2804471343874002E-3</v>
      </c>
      <c r="AK52" s="2">
        <v>-2.6718750000000002E-3</v>
      </c>
      <c r="AL52" s="2" t="s">
        <v>112</v>
      </c>
      <c r="AM52" s="5"/>
    </row>
    <row r="53" spans="2:39" x14ac:dyDescent="0.25">
      <c r="M53" s="4">
        <v>0.26331336</v>
      </c>
      <c r="N53" s="2">
        <v>1.4</v>
      </c>
      <c r="O53" s="2">
        <v>2640</v>
      </c>
      <c r="P53" s="2">
        <v>2160</v>
      </c>
      <c r="Q53" s="2">
        <v>2319.1102462331</v>
      </c>
      <c r="R53" s="2">
        <v>2326.9636933521001</v>
      </c>
      <c r="S53" s="2">
        <v>2219.3048736749997</v>
      </c>
      <c r="T53" s="2">
        <v>2449.7860828930002</v>
      </c>
      <c r="U53" s="2">
        <v>2326.9636933521001</v>
      </c>
      <c r="V53" s="2">
        <v>61.598960155057</v>
      </c>
      <c r="W53" s="2">
        <v>61.729612224543992</v>
      </c>
      <c r="X53" s="2">
        <v>61.292976410360993</v>
      </c>
      <c r="Y53" s="2">
        <v>62.319430454199001</v>
      </c>
      <c r="Z53" s="2">
        <v>61.729612224543992</v>
      </c>
      <c r="AA53" s="2">
        <v>369.60089402362996</v>
      </c>
      <c r="AB53" s="2">
        <v>368.11906266622998</v>
      </c>
      <c r="AC53" s="2">
        <v>346.59940803718001</v>
      </c>
      <c r="AD53" s="2">
        <v>388.43770159805996</v>
      </c>
      <c r="AE53" s="2">
        <v>368.11906266622998</v>
      </c>
      <c r="AF53" s="2">
        <v>4.9299036561265002</v>
      </c>
      <c r="AG53" s="2">
        <v>5.0841464920948995</v>
      </c>
      <c r="AH53" s="2">
        <v>4.6936758893281008</v>
      </c>
      <c r="AI53" s="2">
        <v>5.6413661067194001</v>
      </c>
      <c r="AJ53" s="2">
        <v>3.2727272727273E-3</v>
      </c>
      <c r="AK53" s="2">
        <v>-2.7555583003953002E-3</v>
      </c>
      <c r="AL53" s="2" t="s">
        <v>112</v>
      </c>
      <c r="AM53" s="5"/>
    </row>
    <row r="54" spans="2:39" x14ac:dyDescent="0.25">
      <c r="M54" s="4">
        <v>0.26338735499999999</v>
      </c>
      <c r="N54" s="2">
        <v>1.5</v>
      </c>
      <c r="O54" s="2">
        <v>2640</v>
      </c>
      <c r="P54" s="2">
        <v>2160</v>
      </c>
      <c r="Q54" s="2">
        <v>2332.0009160557997</v>
      </c>
      <c r="R54" s="2">
        <v>2326.5871892467003</v>
      </c>
      <c r="S54" s="2">
        <v>2204.5649626180998</v>
      </c>
      <c r="T54" s="2">
        <v>2455.6009862489</v>
      </c>
      <c r="U54" s="2">
        <v>2326.5871892467003</v>
      </c>
      <c r="V54" s="2">
        <v>62.772097468653996</v>
      </c>
      <c r="W54" s="2">
        <v>62.669226055596994</v>
      </c>
      <c r="X54" s="2">
        <v>62.140735744217992</v>
      </c>
      <c r="Y54" s="2">
        <v>63.122303123399995</v>
      </c>
      <c r="Z54" s="2">
        <v>62.669226055596994</v>
      </c>
      <c r="AA54" s="2">
        <v>366.04420063613003</v>
      </c>
      <c r="AB54" s="2">
        <v>367.25101803751994</v>
      </c>
      <c r="AC54" s="2">
        <v>344.99336032111995</v>
      </c>
      <c r="AD54" s="2">
        <v>390.65883427017997</v>
      </c>
      <c r="AE54" s="2">
        <v>367.25101803751994</v>
      </c>
      <c r="AF54" s="2">
        <v>5.0762722332015997</v>
      </c>
      <c r="AG54" s="2">
        <v>5.0290563716175001</v>
      </c>
      <c r="AH54" s="2">
        <v>4.6856472332015997</v>
      </c>
      <c r="AI54" s="2">
        <v>5.4733819169959999</v>
      </c>
      <c r="AJ54" s="2">
        <v>3.0541007905137999E-3</v>
      </c>
      <c r="AK54" s="2">
        <v>-2.9865365612648E-3</v>
      </c>
      <c r="AL54" s="2" t="s">
        <v>112</v>
      </c>
      <c r="AM54" s="5"/>
    </row>
    <row r="55" spans="2:39" x14ac:dyDescent="0.25">
      <c r="M55" s="4">
        <v>0.26344524699999999</v>
      </c>
      <c r="N55" s="2">
        <v>1.6</v>
      </c>
      <c r="O55" s="2">
        <v>2640</v>
      </c>
      <c r="P55" s="2">
        <v>2160</v>
      </c>
      <c r="Q55" s="2">
        <v>2322.8855812687998</v>
      </c>
      <c r="R55" s="2">
        <v>2325.1115244096</v>
      </c>
      <c r="S55" s="2">
        <v>2200.6136042529001</v>
      </c>
      <c r="T55" s="2">
        <v>2435.2608099865001</v>
      </c>
      <c r="U55" s="2">
        <v>2325.1115244096</v>
      </c>
      <c r="V55" s="2">
        <v>63.066121421174991</v>
      </c>
      <c r="W55" s="2">
        <v>63.020445539319986</v>
      </c>
      <c r="X55" s="2">
        <v>62.40097260653399</v>
      </c>
      <c r="Y55" s="2">
        <v>63.517749285947993</v>
      </c>
      <c r="Z55" s="2">
        <v>63.020445539319986</v>
      </c>
      <c r="AA55" s="2">
        <v>367.43291308305999</v>
      </c>
      <c r="AB55" s="2">
        <v>367.1714513348</v>
      </c>
      <c r="AC55" s="2">
        <v>347.92589688805998</v>
      </c>
      <c r="AD55" s="2">
        <v>390.93866457305</v>
      </c>
      <c r="AE55" s="2">
        <v>367.1714513348</v>
      </c>
      <c r="AF55" s="2">
        <v>4.9255805335967997</v>
      </c>
      <c r="AG55" s="2">
        <v>5.0710953847942006</v>
      </c>
      <c r="AH55" s="2">
        <v>4.7560523715415002</v>
      </c>
      <c r="AI55" s="2">
        <v>5.7080657114625</v>
      </c>
      <c r="AJ55" s="2">
        <v>3.3579545454544999E-3</v>
      </c>
      <c r="AK55" s="2">
        <v>-2.7351778656125999E-3</v>
      </c>
      <c r="AL55" s="2" t="s">
        <v>112</v>
      </c>
      <c r="AM55" s="5"/>
    </row>
    <row r="56" spans="2:39" x14ac:dyDescent="0.25">
      <c r="M56" s="4">
        <v>0.26341419300000002</v>
      </c>
      <c r="N56" s="2">
        <v>1.7</v>
      </c>
      <c r="O56" s="2">
        <v>2640</v>
      </c>
      <c r="P56" s="2">
        <v>2160</v>
      </c>
      <c r="Q56" s="2">
        <v>2357.3291600184998</v>
      </c>
      <c r="R56" s="2">
        <v>2326.0896856734998</v>
      </c>
      <c r="S56" s="2">
        <v>2217.3297803620999</v>
      </c>
      <c r="T56" s="2">
        <v>2465.4273734618</v>
      </c>
      <c r="U56" s="2">
        <v>2326.0896856734998</v>
      </c>
      <c r="V56" s="2">
        <v>63.880437191041992</v>
      </c>
      <c r="W56" s="2">
        <v>63.936597623321994</v>
      </c>
      <c r="X56" s="2">
        <v>63.457625338690995</v>
      </c>
      <c r="Y56" s="2">
        <v>64.379179225028992</v>
      </c>
      <c r="Z56" s="2">
        <v>63.936597623321994</v>
      </c>
      <c r="AA56" s="2">
        <v>360.32845860531</v>
      </c>
      <c r="AB56" s="2">
        <v>366.07503215078998</v>
      </c>
      <c r="AC56" s="2">
        <v>341.96282502924998</v>
      </c>
      <c r="AD56" s="2">
        <v>386.74496036354003</v>
      </c>
      <c r="AE56" s="2">
        <v>366.07503215078998</v>
      </c>
      <c r="AF56" s="2">
        <v>5.1661314229248996</v>
      </c>
      <c r="AG56" s="2">
        <v>5.0703516931437997</v>
      </c>
      <c r="AH56" s="2">
        <v>4.6766921936758994</v>
      </c>
      <c r="AI56" s="2">
        <v>5.7083745059288997</v>
      </c>
      <c r="AJ56" s="2">
        <v>3.1949110671937002E-3</v>
      </c>
      <c r="AK56" s="2">
        <v>-2.9723320158103E-3</v>
      </c>
      <c r="AL56" s="2" t="s">
        <v>112</v>
      </c>
      <c r="AM56" s="5"/>
    </row>
    <row r="57" spans="2:39" x14ac:dyDescent="0.25">
      <c r="M57" s="4">
        <v>0.26341904700000002</v>
      </c>
      <c r="N57" s="2">
        <v>1.8</v>
      </c>
      <c r="O57" s="2">
        <v>2640</v>
      </c>
      <c r="P57" s="2">
        <v>2160</v>
      </c>
      <c r="Q57" s="2">
        <v>2337.4661845229998</v>
      </c>
      <c r="R57" s="2">
        <v>2326.6456219666002</v>
      </c>
      <c r="S57" s="2">
        <v>2204.5774962185997</v>
      </c>
      <c r="T57" s="2">
        <v>2439.0084927121002</v>
      </c>
      <c r="U57" s="2">
        <v>2326.6456219666002</v>
      </c>
      <c r="V57" s="2">
        <v>64.684686090987995</v>
      </c>
      <c r="W57" s="2">
        <v>64.803789915710993</v>
      </c>
      <c r="X57" s="2">
        <v>64.337619813451994</v>
      </c>
      <c r="Y57" s="2">
        <v>65.273067305293992</v>
      </c>
      <c r="Z57" s="2">
        <v>64.803789915710993</v>
      </c>
      <c r="AA57" s="2">
        <v>363.12898951265998</v>
      </c>
      <c r="AB57" s="2">
        <v>365.10223244451998</v>
      </c>
      <c r="AC57" s="2">
        <v>345.31988759882</v>
      </c>
      <c r="AD57" s="2">
        <v>388.54875135475999</v>
      </c>
      <c r="AE57" s="2">
        <v>365.10223244451998</v>
      </c>
      <c r="AF57" s="2">
        <v>5.1593379446639993</v>
      </c>
      <c r="AG57" s="2">
        <v>4.9972624182881997</v>
      </c>
      <c r="AH57" s="2">
        <v>4.6837944664031994</v>
      </c>
      <c r="AI57" s="2">
        <v>5.5567564229249005</v>
      </c>
      <c r="AJ57" s="2">
        <v>3.0522480237153999E-3</v>
      </c>
      <c r="AK57" s="2">
        <v>-2.6721837944664001E-3</v>
      </c>
      <c r="AL57" s="2" t="s">
        <v>112</v>
      </c>
      <c r="AM57" s="5"/>
    </row>
    <row r="58" spans="2:39" x14ac:dyDescent="0.25">
      <c r="M58" s="4">
        <v>0.26344907900000003</v>
      </c>
      <c r="N58" s="2">
        <v>1.9</v>
      </c>
      <c r="O58" s="2">
        <v>2640</v>
      </c>
      <c r="P58" s="2">
        <v>2160</v>
      </c>
      <c r="Q58" s="2">
        <v>2267.9357157637996</v>
      </c>
      <c r="R58" s="2">
        <v>2326.8686442069002</v>
      </c>
      <c r="S58" s="2">
        <v>2208.2868278801998</v>
      </c>
      <c r="T58" s="2">
        <v>2446.7506716319999</v>
      </c>
      <c r="U58" s="2">
        <v>2326.8686442069002</v>
      </c>
      <c r="V58" s="2">
        <v>66.08110262470899</v>
      </c>
      <c r="W58" s="2">
        <v>65.764705384362998</v>
      </c>
      <c r="X58" s="2">
        <v>65.227234285540007</v>
      </c>
      <c r="Y58" s="2">
        <v>66.439125081643994</v>
      </c>
      <c r="Z58" s="2">
        <v>65.764705384362998</v>
      </c>
      <c r="AA58" s="2">
        <v>374.84850267639996</v>
      </c>
      <c r="AB58" s="2">
        <v>364.10414446745</v>
      </c>
      <c r="AC58" s="2">
        <v>343.04885839666002</v>
      </c>
      <c r="AD58" s="2">
        <v>387.09636861509</v>
      </c>
      <c r="AE58" s="2">
        <v>364.10414446745</v>
      </c>
      <c r="AF58" s="2">
        <v>4.8545578063241006</v>
      </c>
      <c r="AG58" s="2">
        <v>4.9341317649742003</v>
      </c>
      <c r="AH58" s="2">
        <v>4.6065958498024004</v>
      </c>
      <c r="AI58" s="2">
        <v>5.4817193675888998</v>
      </c>
      <c r="AJ58" s="2">
        <v>3.4419466403161998E-3</v>
      </c>
      <c r="AK58" s="2">
        <v>-2.5959115612648001E-3</v>
      </c>
      <c r="AL58" s="2" t="s">
        <v>112</v>
      </c>
      <c r="AM58" s="5"/>
    </row>
    <row r="59" spans="2:39" x14ac:dyDescent="0.25">
      <c r="M59" s="4">
        <v>0.26345521299999997</v>
      </c>
      <c r="N59" s="2">
        <v>2</v>
      </c>
      <c r="O59" s="2">
        <v>2640</v>
      </c>
      <c r="P59" s="2">
        <v>2160</v>
      </c>
      <c r="Q59" s="2">
        <v>2359.2550425714999</v>
      </c>
      <c r="R59" s="2">
        <v>2326.8083702322997</v>
      </c>
      <c r="S59" s="2">
        <v>2222.2061963666001</v>
      </c>
      <c r="T59" s="2">
        <v>2449.8197999311001</v>
      </c>
      <c r="U59" s="2">
        <v>2326.8083702322997</v>
      </c>
      <c r="V59" s="2">
        <v>65.847507860939004</v>
      </c>
      <c r="W59" s="2">
        <v>66.127220298780998</v>
      </c>
      <c r="X59" s="2">
        <v>65.655468406266991</v>
      </c>
      <c r="Y59" s="2">
        <v>66.56517023146499</v>
      </c>
      <c r="Z59" s="2">
        <v>66.127220298780998</v>
      </c>
      <c r="AA59" s="2">
        <v>358.01510213905999</v>
      </c>
      <c r="AB59" s="2">
        <v>363.74390951286995</v>
      </c>
      <c r="AC59" s="2">
        <v>342.17243034232996</v>
      </c>
      <c r="AD59" s="2">
        <v>383.65181673939998</v>
      </c>
      <c r="AE59" s="2">
        <v>363.74390951286995</v>
      </c>
      <c r="AF59" s="2">
        <v>4.8357213438734998</v>
      </c>
      <c r="AG59" s="2">
        <v>4.9636869584219996</v>
      </c>
      <c r="AH59" s="2">
        <v>4.6130805335967997</v>
      </c>
      <c r="AI59" s="2">
        <v>5.4872776679841992</v>
      </c>
      <c r="AJ59" s="2">
        <v>3.3755558300394999E-3</v>
      </c>
      <c r="AK59" s="2">
        <v>-2.7472208498024002E-3</v>
      </c>
      <c r="AL59" s="2" t="s">
        <v>112</v>
      </c>
      <c r="AM59" s="5"/>
    </row>
    <row r="60" spans="2:39" x14ac:dyDescent="0.25">
      <c r="M60" s="4">
        <v>0.26372678399999999</v>
      </c>
      <c r="N60" s="2">
        <v>2.1</v>
      </c>
      <c r="O60" s="2">
        <v>2640</v>
      </c>
      <c r="P60" s="2">
        <v>2160</v>
      </c>
      <c r="Q60" s="2">
        <v>2374.7593927024004</v>
      </c>
      <c r="R60" s="2">
        <v>2327.7432387927001</v>
      </c>
      <c r="S60" s="2">
        <v>2226.8268974312</v>
      </c>
      <c r="T60" s="2">
        <v>2451.5209816182</v>
      </c>
      <c r="U60" s="2">
        <v>2327.7432387927001</v>
      </c>
      <c r="V60" s="2">
        <v>67.222007807556992</v>
      </c>
      <c r="W60" s="2">
        <v>67.304238087942991</v>
      </c>
      <c r="X60" s="2">
        <v>66.739445266533991</v>
      </c>
      <c r="Y60" s="2">
        <v>67.775904117913996</v>
      </c>
      <c r="Z60" s="2">
        <v>67.304238087942991</v>
      </c>
      <c r="AA60" s="2">
        <v>353.87328423464999</v>
      </c>
      <c r="AB60" s="2">
        <v>362.40035687339002</v>
      </c>
      <c r="AC60" s="2">
        <v>340.85280108285997</v>
      </c>
      <c r="AD60" s="2">
        <v>381.35460687174998</v>
      </c>
      <c r="AE60" s="2">
        <v>362.40035687339002</v>
      </c>
      <c r="AF60" s="2">
        <v>4.6763833992094996</v>
      </c>
      <c r="AG60" s="2">
        <v>4.8785487610215998</v>
      </c>
      <c r="AH60" s="2">
        <v>4.6044342885374991</v>
      </c>
      <c r="AI60" s="2">
        <v>5.2587697628458008</v>
      </c>
      <c r="AJ60" s="2">
        <v>2.9753582015810002E-3</v>
      </c>
      <c r="AK60" s="2">
        <v>-2.7447504940710998E-3</v>
      </c>
      <c r="AL60" s="2" t="s">
        <v>112</v>
      </c>
      <c r="AM60" s="5"/>
    </row>
    <row r="61" spans="2:39" x14ac:dyDescent="0.25">
      <c r="M61" s="4">
        <v>0.26364486600000003</v>
      </c>
      <c r="N61" s="2">
        <v>2.2000000000000002</v>
      </c>
      <c r="O61" s="2">
        <v>2640</v>
      </c>
      <c r="P61" s="2">
        <v>2160</v>
      </c>
      <c r="Q61" s="2">
        <v>2340.8284979536998</v>
      </c>
      <c r="R61" s="2">
        <v>2327.1420098432</v>
      </c>
      <c r="S61" s="2">
        <v>2215.3553272442</v>
      </c>
      <c r="T61" s="2">
        <v>2443.7449340443</v>
      </c>
      <c r="U61" s="2">
        <v>2327.1420098432</v>
      </c>
      <c r="V61" s="2">
        <v>68.284746003574</v>
      </c>
      <c r="W61" s="2">
        <v>68.342788016982993</v>
      </c>
      <c r="X61" s="2">
        <v>67.825106345685001</v>
      </c>
      <c r="Y61" s="2">
        <v>68.886413255326005</v>
      </c>
      <c r="Z61" s="2">
        <v>68.342788016982993</v>
      </c>
      <c r="AA61" s="2">
        <v>358.91442765402996</v>
      </c>
      <c r="AB61" s="2">
        <v>361.46659504986997</v>
      </c>
      <c r="AC61" s="2">
        <v>340.86302564681</v>
      </c>
      <c r="AD61" s="2">
        <v>382.95949159506995</v>
      </c>
      <c r="AE61" s="2">
        <v>361.46659504986997</v>
      </c>
      <c r="AF61" s="2">
        <v>4.8434412055336002</v>
      </c>
      <c r="AG61" s="2">
        <v>4.8671174274095002</v>
      </c>
      <c r="AH61" s="2">
        <v>4.4605360671936998</v>
      </c>
      <c r="AI61" s="2">
        <v>5.3162055335967997</v>
      </c>
      <c r="AJ61" s="2">
        <v>3.1939846837945002E-3</v>
      </c>
      <c r="AK61" s="2">
        <v>-2.5888092885375E-3</v>
      </c>
      <c r="AL61" s="2" t="s">
        <v>112</v>
      </c>
      <c r="AM61" s="5"/>
    </row>
    <row r="62" spans="2:39" x14ac:dyDescent="0.25">
      <c r="M62" s="4">
        <v>0.26378186399999998</v>
      </c>
      <c r="N62" s="2">
        <v>2.2999999999999998</v>
      </c>
      <c r="O62" s="2">
        <v>2640</v>
      </c>
      <c r="P62" s="2">
        <v>2160</v>
      </c>
      <c r="Q62" s="2">
        <v>2383.2382829969001</v>
      </c>
      <c r="R62" s="2">
        <v>2325.9848139228998</v>
      </c>
      <c r="S62" s="2">
        <v>2197.6564096421998</v>
      </c>
      <c r="T62" s="2">
        <v>2446.1799142608002</v>
      </c>
      <c r="U62" s="2">
        <v>2325.9848139228998</v>
      </c>
      <c r="V62" s="2">
        <v>69.325137925846988</v>
      </c>
      <c r="W62" s="2">
        <v>69.399537711418986</v>
      </c>
      <c r="X62" s="2">
        <v>68.876312826529997</v>
      </c>
      <c r="Y62" s="2">
        <v>69.911477667309001</v>
      </c>
      <c r="Z62" s="2">
        <v>69.399537711418986</v>
      </c>
      <c r="AA62" s="2">
        <v>350.27201571775998</v>
      </c>
      <c r="AB62" s="2">
        <v>360.62228188742</v>
      </c>
      <c r="AC62" s="2">
        <v>339.70899281953996</v>
      </c>
      <c r="AD62" s="2">
        <v>385.52089493876997</v>
      </c>
      <c r="AE62" s="2">
        <v>360.62228188742</v>
      </c>
      <c r="AF62" s="2">
        <v>4.6831768774703999</v>
      </c>
      <c r="AG62" s="2">
        <v>4.8324759745796007</v>
      </c>
      <c r="AH62" s="2">
        <v>4.5408226284585007</v>
      </c>
      <c r="AI62" s="2">
        <v>5.2566082015809998</v>
      </c>
      <c r="AJ62" s="2">
        <v>2.9821516798418999E-3</v>
      </c>
      <c r="AK62" s="2">
        <v>-2.6678606719367998E-3</v>
      </c>
      <c r="AL62" s="2" t="s">
        <v>112</v>
      </c>
      <c r="AM62" s="5"/>
    </row>
    <row r="63" spans="2:39" x14ac:dyDescent="0.25">
      <c r="M63" s="4">
        <v>0.26386135500000002</v>
      </c>
      <c r="N63" s="2">
        <v>2.4</v>
      </c>
      <c r="O63" s="2">
        <v>2640</v>
      </c>
      <c r="P63" s="2">
        <v>2160</v>
      </c>
      <c r="Q63" s="2">
        <v>2314.6938791783</v>
      </c>
      <c r="R63" s="2">
        <v>2326.0106826574997</v>
      </c>
      <c r="S63" s="2">
        <v>2215.2282939951001</v>
      </c>
      <c r="T63" s="2">
        <v>2455.3373458810001</v>
      </c>
      <c r="U63" s="2">
        <v>2326.0106826574997</v>
      </c>
      <c r="V63" s="2">
        <v>69.865663556976003</v>
      </c>
      <c r="W63" s="2">
        <v>69.744409442174984</v>
      </c>
      <c r="X63" s="2">
        <v>69.282492947413999</v>
      </c>
      <c r="Y63" s="2">
        <v>70.275255112786994</v>
      </c>
      <c r="Z63" s="2">
        <v>69.744409442174984</v>
      </c>
      <c r="AA63" s="2">
        <v>362.15690711444</v>
      </c>
      <c r="AB63" s="2">
        <v>360.27118135152</v>
      </c>
      <c r="AC63" s="2">
        <v>337.85659838511998</v>
      </c>
      <c r="AD63" s="2">
        <v>381.42522625453995</v>
      </c>
      <c r="AE63" s="2">
        <v>360.27118135152</v>
      </c>
      <c r="AF63" s="2">
        <v>4.7674777667984003</v>
      </c>
      <c r="AG63" s="2">
        <v>4.8662435576998</v>
      </c>
      <c r="AH63" s="2">
        <v>4.4577569169959999</v>
      </c>
      <c r="AI63" s="2">
        <v>5.3245429841896996</v>
      </c>
      <c r="AJ63" s="2">
        <v>3.0537919960474001E-3</v>
      </c>
      <c r="AK63" s="2">
        <v>-2.6669342885375E-3</v>
      </c>
      <c r="AL63" s="2" t="s">
        <v>112</v>
      </c>
      <c r="AM63" s="5"/>
    </row>
    <row r="64" spans="2:39" ht="16.5" x14ac:dyDescent="0.25">
      <c r="B64" s="24" t="s">
        <v>0</v>
      </c>
      <c r="C64" s="25"/>
      <c r="D64" s="25"/>
      <c r="E64" s="25"/>
      <c r="F64" s="25"/>
      <c r="G64" s="25"/>
      <c r="H64" s="25"/>
      <c r="I64" s="25"/>
      <c r="M64" s="4">
        <v>0.26384192899999998</v>
      </c>
      <c r="N64" s="2">
        <v>2.5</v>
      </c>
      <c r="O64" s="2">
        <v>2640</v>
      </c>
      <c r="P64" s="2">
        <v>2160</v>
      </c>
      <c r="Q64" s="2">
        <v>2360.7972943028003</v>
      </c>
      <c r="R64" s="2">
        <v>2325.9730725539002</v>
      </c>
      <c r="S64" s="2">
        <v>2204.9884751834998</v>
      </c>
      <c r="T64" s="2">
        <v>2447.5847544435996</v>
      </c>
      <c r="U64" s="2">
        <v>2325.9730725539002</v>
      </c>
      <c r="V64" s="2">
        <v>71.041418747001998</v>
      </c>
      <c r="W64" s="2">
        <v>70.778712075216987</v>
      </c>
      <c r="X64" s="2">
        <v>70.117749959558992</v>
      </c>
      <c r="Y64" s="2">
        <v>71.308630907138991</v>
      </c>
      <c r="Z64" s="2">
        <v>70.778712075216987</v>
      </c>
      <c r="AA64" s="2">
        <v>352.54429206910999</v>
      </c>
      <c r="AB64" s="2">
        <v>359.24211985946999</v>
      </c>
      <c r="AC64" s="2">
        <v>338.23637847880997</v>
      </c>
      <c r="AD64" s="2">
        <v>382.60031586758998</v>
      </c>
      <c r="AE64" s="2">
        <v>359.24211985946999</v>
      </c>
      <c r="AF64" s="2">
        <v>4.8440587944663998</v>
      </c>
      <c r="AG64" s="2">
        <v>4.7957383988293998</v>
      </c>
      <c r="AH64" s="2">
        <v>4.5349555335967997</v>
      </c>
      <c r="AI64" s="2">
        <v>5.2269639328063002</v>
      </c>
      <c r="AJ64" s="2">
        <v>2.8172554347826E-3</v>
      </c>
      <c r="AK64" s="2">
        <v>-2.5968379446640001E-3</v>
      </c>
      <c r="AL64" s="2" t="s">
        <v>112</v>
      </c>
      <c r="AM64" s="5"/>
    </row>
    <row r="65" spans="13:39" x14ac:dyDescent="0.25">
      <c r="M65" s="4">
        <v>0.26389662600000002</v>
      </c>
      <c r="N65" s="2">
        <v>2.6</v>
      </c>
      <c r="O65" s="2">
        <v>2640</v>
      </c>
      <c r="P65" s="2">
        <v>2160</v>
      </c>
      <c r="Q65" s="2">
        <v>2313.6832729852999</v>
      </c>
      <c r="R65" s="2">
        <v>2326.6420208084</v>
      </c>
      <c r="S65" s="2">
        <v>2188.3444097778001</v>
      </c>
      <c r="T65" s="2">
        <v>2442.6583133339</v>
      </c>
      <c r="U65" s="2">
        <v>2326.6420208084</v>
      </c>
      <c r="V65" s="2">
        <v>71.886723021646986</v>
      </c>
      <c r="W65" s="2">
        <v>71.801613083970992</v>
      </c>
      <c r="X65" s="2">
        <v>71.344011427736987</v>
      </c>
      <c r="Y65" s="2">
        <v>72.34781945515499</v>
      </c>
      <c r="Z65" s="2">
        <v>71.801613083970992</v>
      </c>
      <c r="AA65" s="2">
        <v>360.32455311801999</v>
      </c>
      <c r="AB65" s="2">
        <v>358.10249079605995</v>
      </c>
      <c r="AC65" s="2">
        <v>338.04603487600997</v>
      </c>
      <c r="AD65" s="2">
        <v>384.77897054739998</v>
      </c>
      <c r="AE65" s="2">
        <v>358.10249079605995</v>
      </c>
      <c r="AF65" s="2">
        <v>4.9261981225296001</v>
      </c>
      <c r="AG65" s="2">
        <v>4.7581533848716999</v>
      </c>
      <c r="AH65" s="2">
        <v>4.4623888339921001</v>
      </c>
      <c r="AI65" s="2">
        <v>5.2291254940711003</v>
      </c>
      <c r="AJ65" s="2">
        <v>2.7351161067193999E-3</v>
      </c>
      <c r="AK65" s="2">
        <v>-2.6669342885375E-3</v>
      </c>
      <c r="AL65" s="2" t="s">
        <v>112</v>
      </c>
      <c r="AM65" s="5"/>
    </row>
    <row r="66" spans="13:39" x14ac:dyDescent="0.25">
      <c r="M66" s="4">
        <v>0.26393381600000004</v>
      </c>
      <c r="N66" s="2">
        <v>2.7</v>
      </c>
      <c r="O66" s="2">
        <v>2640</v>
      </c>
      <c r="P66" s="2">
        <v>2160</v>
      </c>
      <c r="Q66" s="2">
        <v>2338.0048655943001</v>
      </c>
      <c r="R66" s="2">
        <v>2326.5287776759997</v>
      </c>
      <c r="S66" s="2">
        <v>2221.2109649294002</v>
      </c>
      <c r="T66" s="2">
        <v>2432.5921608627</v>
      </c>
      <c r="U66" s="2">
        <v>2326.5287776759997</v>
      </c>
      <c r="V66" s="2">
        <v>72.766177443244999</v>
      </c>
      <c r="W66" s="2">
        <v>72.859018562092999</v>
      </c>
      <c r="X66" s="2">
        <v>72.342221496318984</v>
      </c>
      <c r="Y66" s="2">
        <v>73.409679306580983</v>
      </c>
      <c r="Z66" s="2">
        <v>72.859018562092999</v>
      </c>
      <c r="AA66" s="2">
        <v>354.94892902031995</v>
      </c>
      <c r="AB66" s="2">
        <v>357.06315007356</v>
      </c>
      <c r="AC66" s="2">
        <v>338.52155702516995</v>
      </c>
      <c r="AD66" s="2">
        <v>377.07764136400004</v>
      </c>
      <c r="AE66" s="2">
        <v>357.06315007356</v>
      </c>
      <c r="AF66" s="2">
        <v>4.4731966403161998</v>
      </c>
      <c r="AG66" s="2">
        <v>4.7011111756955994</v>
      </c>
      <c r="AH66" s="2">
        <v>4.3802495059288997</v>
      </c>
      <c r="AI66" s="2">
        <v>5.2368453557311998</v>
      </c>
      <c r="AJ66" s="2">
        <v>2.9691823122529998E-3</v>
      </c>
      <c r="AK66" s="2">
        <v>-2.5847949604743E-3</v>
      </c>
      <c r="AL66" s="2" t="s">
        <v>112</v>
      </c>
      <c r="AM66" s="5"/>
    </row>
    <row r="67" spans="13:39" x14ac:dyDescent="0.25">
      <c r="M67" s="4">
        <v>0.26404678700000001</v>
      </c>
      <c r="N67" s="2">
        <v>2.8</v>
      </c>
      <c r="O67" s="2">
        <v>2640</v>
      </c>
      <c r="P67" s="2">
        <v>2160</v>
      </c>
      <c r="Q67" s="2">
        <v>2338.6394389372999</v>
      </c>
      <c r="R67" s="2">
        <v>2326.7035802797</v>
      </c>
      <c r="S67" s="2">
        <v>2187.4161889773004</v>
      </c>
      <c r="T67" s="2">
        <v>2470.9876077249</v>
      </c>
      <c r="U67" s="2">
        <v>2326.7035802797</v>
      </c>
      <c r="V67" s="2">
        <v>73.545435739675995</v>
      </c>
      <c r="W67" s="2">
        <v>73.584301148980998</v>
      </c>
      <c r="X67" s="2">
        <v>72.973686432633997</v>
      </c>
      <c r="Y67" s="2">
        <v>74.152188985734995</v>
      </c>
      <c r="Z67" s="2">
        <v>73.584301148980998</v>
      </c>
      <c r="AA67" s="2">
        <v>354.05361324172998</v>
      </c>
      <c r="AB67" s="2">
        <v>356.30828184217</v>
      </c>
      <c r="AC67" s="2">
        <v>331.46152836841003</v>
      </c>
      <c r="AD67" s="2">
        <v>383.09700622678997</v>
      </c>
      <c r="AE67" s="2">
        <v>356.30828184217</v>
      </c>
      <c r="AF67" s="2">
        <v>4.8391180830040001</v>
      </c>
      <c r="AG67" s="2">
        <v>4.7252916920035997</v>
      </c>
      <c r="AH67" s="2">
        <v>4.3756175889328004</v>
      </c>
      <c r="AI67" s="2">
        <v>5.2482707509880999</v>
      </c>
      <c r="AJ67" s="2">
        <v>2.8138586956522002E-3</v>
      </c>
      <c r="AK67" s="2">
        <v>-2.7481472332015998E-3</v>
      </c>
      <c r="AL67" s="2" t="s">
        <v>112</v>
      </c>
      <c r="AM67" s="5"/>
    </row>
    <row r="68" spans="13:39" x14ac:dyDescent="0.25">
      <c r="M68" s="4">
        <v>0.264222126</v>
      </c>
      <c r="N68" s="2">
        <v>2.9</v>
      </c>
      <c r="O68" s="2">
        <v>2640</v>
      </c>
      <c r="P68" s="2">
        <v>2160</v>
      </c>
      <c r="Q68" s="2">
        <v>2377.4998993372001</v>
      </c>
      <c r="R68" s="2">
        <v>2327.1961483141999</v>
      </c>
      <c r="S68" s="2">
        <v>2225.2498708369003</v>
      </c>
      <c r="T68" s="2">
        <v>2440.8721408089</v>
      </c>
      <c r="U68" s="2">
        <v>2327.1961483141999</v>
      </c>
      <c r="V68" s="2">
        <v>74.647283659509995</v>
      </c>
      <c r="W68" s="2">
        <v>74.785489696414999</v>
      </c>
      <c r="X68" s="2">
        <v>74.341760170993993</v>
      </c>
      <c r="Y68" s="2">
        <v>75.446215818673991</v>
      </c>
      <c r="Z68" s="2">
        <v>74.785489696414999</v>
      </c>
      <c r="AA68" s="2">
        <v>345.96261848128995</v>
      </c>
      <c r="AB68" s="2">
        <v>355.01058971520996</v>
      </c>
      <c r="AC68" s="2">
        <v>335.24403300220001</v>
      </c>
      <c r="AD68" s="2">
        <v>374.55931427502998</v>
      </c>
      <c r="AE68" s="2">
        <v>355.01058971520996</v>
      </c>
      <c r="AF68" s="2">
        <v>4.9351531620553004</v>
      </c>
      <c r="AG68" s="2">
        <v>4.8017539525692001</v>
      </c>
      <c r="AH68" s="2">
        <v>4.4599184782609003</v>
      </c>
      <c r="AI68" s="2">
        <v>5.3251605731225</v>
      </c>
      <c r="AJ68" s="2">
        <v>3.0488512845850001E-3</v>
      </c>
      <c r="AK68" s="2">
        <v>-2.5909708498024001E-3</v>
      </c>
      <c r="AL68" s="2" t="s">
        <v>112</v>
      </c>
      <c r="AM68" s="5"/>
    </row>
    <row r="69" spans="13:39" x14ac:dyDescent="0.25">
      <c r="M69" s="4">
        <v>0.26437305300000002</v>
      </c>
      <c r="N69" s="2">
        <v>3</v>
      </c>
      <c r="O69" s="2">
        <v>2640</v>
      </c>
      <c r="P69" s="2">
        <v>2160</v>
      </c>
      <c r="Q69" s="2">
        <v>2295.6579605361999</v>
      </c>
      <c r="R69" s="2">
        <v>2326.4392335876</v>
      </c>
      <c r="S69" s="2">
        <v>2222.5702264077004</v>
      </c>
      <c r="T69" s="2">
        <v>2440.8105605247997</v>
      </c>
      <c r="U69" s="2">
        <v>2326.4392335876</v>
      </c>
      <c r="V69" s="2">
        <v>75.457525051792985</v>
      </c>
      <c r="W69" s="2">
        <v>75.488564733273989</v>
      </c>
      <c r="X69" s="2">
        <v>74.838447486343995</v>
      </c>
      <c r="Y69" s="2">
        <v>76.024973992810999</v>
      </c>
      <c r="Z69" s="2">
        <v>75.488564733273989</v>
      </c>
      <c r="AA69" s="2">
        <v>360.14743753001</v>
      </c>
      <c r="AB69" s="2">
        <v>354.44718572939996</v>
      </c>
      <c r="AC69" s="2">
        <v>334.35771895063999</v>
      </c>
      <c r="AD69" s="2">
        <v>374.15978409217996</v>
      </c>
      <c r="AE69" s="2">
        <v>354.44718572939996</v>
      </c>
      <c r="AF69" s="2">
        <v>4.7779767786561003</v>
      </c>
      <c r="AG69" s="2">
        <v>4.7837488598358</v>
      </c>
      <c r="AH69" s="2">
        <v>4.4454051383398996</v>
      </c>
      <c r="AI69" s="2">
        <v>5.5536684782609003</v>
      </c>
      <c r="AJ69" s="2">
        <v>3.0442193675889002E-3</v>
      </c>
      <c r="AK69" s="2">
        <v>-2.751543972332E-3</v>
      </c>
      <c r="AL69" s="2" t="s">
        <v>112</v>
      </c>
      <c r="AM69" s="5"/>
    </row>
    <row r="70" spans="13:39" x14ac:dyDescent="0.25">
      <c r="M70" s="4">
        <v>0.26435912400000006</v>
      </c>
      <c r="N70" s="2">
        <v>3.1</v>
      </c>
      <c r="O70" s="2">
        <v>2640</v>
      </c>
      <c r="P70" s="2">
        <v>2160</v>
      </c>
      <c r="Q70" s="2">
        <v>2294.6917896425002</v>
      </c>
      <c r="R70" s="2">
        <v>2325.0430469541002</v>
      </c>
      <c r="S70" s="2">
        <v>2221.3496038643002</v>
      </c>
      <c r="T70" s="2">
        <v>2437.2466053333001</v>
      </c>
      <c r="U70" s="2">
        <v>2325.0430469541002</v>
      </c>
      <c r="V70" s="2">
        <v>76.969805692102</v>
      </c>
      <c r="W70" s="2">
        <v>76.750135537098998</v>
      </c>
      <c r="X70" s="2">
        <v>76.141150629842983</v>
      </c>
      <c r="Y70" s="2">
        <v>77.365302635563992</v>
      </c>
      <c r="Z70" s="2">
        <v>76.750135537098998</v>
      </c>
      <c r="AA70" s="2">
        <v>358.81856663470001</v>
      </c>
      <c r="AB70" s="2">
        <v>353.44323502570001</v>
      </c>
      <c r="AC70" s="2">
        <v>333.74276481270999</v>
      </c>
      <c r="AD70" s="2">
        <v>373.24436548940002</v>
      </c>
      <c r="AE70" s="2">
        <v>353.44323502570001</v>
      </c>
      <c r="AF70" s="2">
        <v>4.8570281620552995</v>
      </c>
      <c r="AG70" s="2">
        <v>4.8649380510794007</v>
      </c>
      <c r="AH70" s="2">
        <v>4.5386610671936998</v>
      </c>
      <c r="AI70" s="2">
        <v>5.3832139328062993</v>
      </c>
      <c r="AJ70" s="2">
        <v>2.9778285573123001E-3</v>
      </c>
      <c r="AK70" s="2">
        <v>-2.7419713438735002E-3</v>
      </c>
      <c r="AL70" s="2" t="s">
        <v>112</v>
      </c>
      <c r="AM70" s="5"/>
    </row>
    <row r="71" spans="13:39" x14ac:dyDescent="0.25">
      <c r="M71" s="4">
        <v>0.26452283100000001</v>
      </c>
      <c r="N71" s="2">
        <v>3.2</v>
      </c>
      <c r="O71" s="2">
        <v>2640</v>
      </c>
      <c r="P71" s="2">
        <v>2160</v>
      </c>
      <c r="Q71" s="2">
        <v>2347.4637886708001</v>
      </c>
      <c r="R71" s="2">
        <v>2324.9417496310002</v>
      </c>
      <c r="S71" s="2">
        <v>2223.6638257908999</v>
      </c>
      <c r="T71" s="2">
        <v>2448.5779809600999</v>
      </c>
      <c r="U71" s="2">
        <v>2324.9417496310002</v>
      </c>
      <c r="V71" s="2">
        <v>77.466935311827996</v>
      </c>
      <c r="W71" s="2">
        <v>77.503804974996982</v>
      </c>
      <c r="X71" s="2">
        <v>76.886064522113998</v>
      </c>
      <c r="Y71" s="2">
        <v>78.102540063055997</v>
      </c>
      <c r="Z71" s="2">
        <v>77.503804974996982</v>
      </c>
      <c r="AA71" s="2">
        <v>348.52472633856996</v>
      </c>
      <c r="AB71" s="2">
        <v>352.70692211718995</v>
      </c>
      <c r="AC71" s="2">
        <v>331.25949382747996</v>
      </c>
      <c r="AD71" s="2">
        <v>372.12806029473995</v>
      </c>
      <c r="AE71" s="2">
        <v>352.70692211718995</v>
      </c>
      <c r="AF71" s="2">
        <v>5.0030879446639993</v>
      </c>
      <c r="AG71" s="2">
        <v>4.8722499128110002</v>
      </c>
      <c r="AH71" s="2">
        <v>4.6149333003952995</v>
      </c>
      <c r="AI71" s="2">
        <v>5.3214550395256994</v>
      </c>
      <c r="AJ71" s="2">
        <v>2.9697999011858E-3</v>
      </c>
      <c r="AK71" s="2">
        <v>-2.670331027668E-3</v>
      </c>
      <c r="AL71" s="2" t="s">
        <v>112</v>
      </c>
      <c r="AM71" s="5"/>
    </row>
    <row r="72" spans="13:39" x14ac:dyDescent="0.25">
      <c r="M72" s="4">
        <v>0.26460181100000002</v>
      </c>
      <c r="N72" s="2">
        <v>3.3</v>
      </c>
      <c r="O72" s="2">
        <v>2640</v>
      </c>
      <c r="P72" s="2">
        <v>2160</v>
      </c>
      <c r="Q72" s="2">
        <v>2331.0153507155001</v>
      </c>
      <c r="R72" s="2">
        <v>2325.4899244785001</v>
      </c>
      <c r="S72" s="2">
        <v>2223.1834413693</v>
      </c>
      <c r="T72" s="2">
        <v>2431.1538461043001</v>
      </c>
      <c r="U72" s="2">
        <v>2325.4899244785001</v>
      </c>
      <c r="V72" s="2">
        <v>78.641855014466998</v>
      </c>
      <c r="W72" s="2">
        <v>78.619798753075997</v>
      </c>
      <c r="X72" s="2">
        <v>78.107573512320997</v>
      </c>
      <c r="Y72" s="2">
        <v>79.269963430625992</v>
      </c>
      <c r="Z72" s="2">
        <v>78.619798753075997</v>
      </c>
      <c r="AA72" s="2">
        <v>350.35574883788996</v>
      </c>
      <c r="AB72" s="2">
        <v>351.48158326884999</v>
      </c>
      <c r="AC72" s="2">
        <v>332.85306875132</v>
      </c>
      <c r="AD72" s="2">
        <v>370.53547384992999</v>
      </c>
      <c r="AE72" s="2">
        <v>351.48158326884999</v>
      </c>
      <c r="AF72" s="2">
        <v>4.7609930830040001</v>
      </c>
      <c r="AG72" s="2">
        <v>4.8666898658406996</v>
      </c>
      <c r="AH72" s="2">
        <v>4.4735054347825995</v>
      </c>
      <c r="AI72" s="2">
        <v>5.4906744071146001</v>
      </c>
      <c r="AJ72" s="2">
        <v>2.9765933794466E-3</v>
      </c>
      <c r="AK72" s="2">
        <v>-2.8293601778655998E-3</v>
      </c>
      <c r="AL72" s="2" t="s">
        <v>112</v>
      </c>
      <c r="AM72" s="5"/>
    </row>
    <row r="73" spans="13:39" x14ac:dyDescent="0.25">
      <c r="M73" s="4">
        <v>0.26463951199999997</v>
      </c>
      <c r="N73" s="2">
        <v>3.4</v>
      </c>
      <c r="O73" s="2">
        <v>2640</v>
      </c>
      <c r="P73" s="2">
        <v>2160</v>
      </c>
      <c r="Q73" s="2">
        <v>2254.7661723797</v>
      </c>
      <c r="R73" s="2">
        <v>2324.6987198041998</v>
      </c>
      <c r="S73" s="2">
        <v>2228.6585982010001</v>
      </c>
      <c r="T73" s="2">
        <v>2447.4234904456998</v>
      </c>
      <c r="U73" s="2">
        <v>2324.6987198041998</v>
      </c>
      <c r="V73" s="2">
        <v>79.446001668023996</v>
      </c>
      <c r="W73" s="2">
        <v>79.362178870583989</v>
      </c>
      <c r="X73" s="2">
        <v>78.782105514754988</v>
      </c>
      <c r="Y73" s="2">
        <v>79.908764683255995</v>
      </c>
      <c r="Z73" s="2">
        <v>79.362178870583989</v>
      </c>
      <c r="AA73" s="2">
        <v>364.05896671838997</v>
      </c>
      <c r="AB73" s="2">
        <v>350.89468613233998</v>
      </c>
      <c r="AC73" s="2">
        <v>329.15109888512995</v>
      </c>
      <c r="AD73" s="2">
        <v>369.15970241529999</v>
      </c>
      <c r="AE73" s="2">
        <v>350.89468613233998</v>
      </c>
      <c r="AF73" s="2">
        <v>4.7072628458498</v>
      </c>
      <c r="AG73" s="2">
        <v>4.8291594614623996</v>
      </c>
      <c r="AH73" s="2">
        <v>4.4466403162055004</v>
      </c>
      <c r="AI73" s="2">
        <v>5.3915513833992001</v>
      </c>
      <c r="AJ73" s="2">
        <v>3.1232707509880999E-3</v>
      </c>
      <c r="AK73" s="2">
        <v>-2.8985301383399002E-3</v>
      </c>
      <c r="AL73" s="2" t="s">
        <v>112</v>
      </c>
      <c r="AM73" s="5"/>
    </row>
    <row r="74" spans="13:39" x14ac:dyDescent="0.25">
      <c r="M74" s="4">
        <v>0.26467810500000005</v>
      </c>
      <c r="N74" s="2">
        <v>3.5</v>
      </c>
      <c r="O74" s="2">
        <v>2640</v>
      </c>
      <c r="P74" s="2">
        <v>2160</v>
      </c>
      <c r="Q74" s="2">
        <v>2312.4943637636998</v>
      </c>
      <c r="R74" s="2">
        <v>2324.4387141936004</v>
      </c>
      <c r="S74" s="2">
        <v>2229.3621945953</v>
      </c>
      <c r="T74" s="2">
        <v>2433.6982732055003</v>
      </c>
      <c r="U74" s="2">
        <v>2324.4387141936004</v>
      </c>
      <c r="V74" s="2">
        <v>80.714750501701999</v>
      </c>
      <c r="W74" s="2">
        <v>80.646648934893989</v>
      </c>
      <c r="X74" s="2">
        <v>80.001248494632989</v>
      </c>
      <c r="Y74" s="2">
        <v>81.227889055573002</v>
      </c>
      <c r="Z74" s="2">
        <v>80.646648934893989</v>
      </c>
      <c r="AA74" s="2">
        <v>351.71873589713999</v>
      </c>
      <c r="AB74" s="2">
        <v>349.64803321641995</v>
      </c>
      <c r="AC74" s="2">
        <v>330.63116959859997</v>
      </c>
      <c r="AD74" s="2">
        <v>367.71991411134996</v>
      </c>
      <c r="AE74" s="2">
        <v>349.64803321641995</v>
      </c>
      <c r="AF74" s="2">
        <v>4.9410202569169996</v>
      </c>
      <c r="AG74" s="2">
        <v>4.8283577835207998</v>
      </c>
      <c r="AH74" s="2">
        <v>4.4562129446640002</v>
      </c>
      <c r="AI74" s="2">
        <v>5.3060153162055004</v>
      </c>
      <c r="AJ74" s="2">
        <v>3.125432312253E-3</v>
      </c>
      <c r="AK74" s="2">
        <v>-2.5851037549406999E-3</v>
      </c>
      <c r="AL74" s="2" t="s">
        <v>112</v>
      </c>
      <c r="AM74" s="5"/>
    </row>
    <row r="75" spans="13:39" x14ac:dyDescent="0.25">
      <c r="M75" s="4">
        <v>0.26485753200000001</v>
      </c>
      <c r="N75" s="2">
        <v>3.6</v>
      </c>
      <c r="O75" s="2">
        <v>2640</v>
      </c>
      <c r="P75" s="2">
        <v>2160</v>
      </c>
      <c r="Q75" s="2">
        <v>2293.0924977485997</v>
      </c>
      <c r="R75" s="2">
        <v>2324.0028170289997</v>
      </c>
      <c r="S75" s="2">
        <v>2214.8787039806002</v>
      </c>
      <c r="T75" s="2">
        <v>2476.9998059180998</v>
      </c>
      <c r="U75" s="2">
        <v>2324.0028170289997</v>
      </c>
      <c r="V75" s="2">
        <v>80.932421885260993</v>
      </c>
      <c r="W75" s="2">
        <v>80.908519494200988</v>
      </c>
      <c r="X75" s="2">
        <v>80.341785562507994</v>
      </c>
      <c r="Y75" s="2">
        <v>81.449993024414994</v>
      </c>
      <c r="Z75" s="2">
        <v>80.908519494200988</v>
      </c>
      <c r="AA75" s="2">
        <v>355.15988620166996</v>
      </c>
      <c r="AB75" s="2">
        <v>349.47088580674995</v>
      </c>
      <c r="AC75" s="2">
        <v>323.12007943277996</v>
      </c>
      <c r="AD75" s="2">
        <v>370.49229603846993</v>
      </c>
      <c r="AE75" s="2">
        <v>349.47088580674995</v>
      </c>
      <c r="AF75" s="2">
        <v>5.0030879446639993</v>
      </c>
      <c r="AG75" s="2">
        <v>4.7657615821678005</v>
      </c>
      <c r="AH75" s="2">
        <v>4.3892045454544997</v>
      </c>
      <c r="AI75" s="2">
        <v>5.4125494071146001</v>
      </c>
      <c r="AJ75" s="2">
        <v>2.9719614624505999E-3</v>
      </c>
      <c r="AK75" s="2">
        <v>-2.8259634387352E-3</v>
      </c>
      <c r="AL75" s="2" t="s">
        <v>112</v>
      </c>
      <c r="AM75" s="5"/>
    </row>
    <row r="76" spans="13:39" x14ac:dyDescent="0.25">
      <c r="M76" s="4">
        <v>0.26499785400000003</v>
      </c>
      <c r="N76" s="2">
        <v>3.7</v>
      </c>
      <c r="O76" s="2">
        <v>2640</v>
      </c>
      <c r="P76" s="2">
        <v>2160</v>
      </c>
      <c r="Q76" s="2">
        <v>2310.7979100663001</v>
      </c>
      <c r="R76" s="2">
        <v>2323.5080631420001</v>
      </c>
      <c r="S76" s="2">
        <v>2226.1632094445999</v>
      </c>
      <c r="T76" s="2">
        <v>2432.3661731998</v>
      </c>
      <c r="U76" s="2">
        <v>2323.5080631420001</v>
      </c>
      <c r="V76" s="2">
        <v>82.159233029306989</v>
      </c>
      <c r="W76" s="2">
        <v>82.226215887463994</v>
      </c>
      <c r="X76" s="2">
        <v>81.674282477213993</v>
      </c>
      <c r="Y76" s="2">
        <v>82.756692049672992</v>
      </c>
      <c r="Z76" s="2">
        <v>82.226215887463994</v>
      </c>
      <c r="AA76" s="2">
        <v>350.59172093503997</v>
      </c>
      <c r="AB76" s="2">
        <v>348.24031862509997</v>
      </c>
      <c r="AC76" s="2">
        <v>329.17846999618996</v>
      </c>
      <c r="AD76" s="2">
        <v>366.83435687898998</v>
      </c>
      <c r="AE76" s="2">
        <v>348.24031862509997</v>
      </c>
      <c r="AF76" s="2">
        <v>5.0154397233201999</v>
      </c>
      <c r="AG76" s="2">
        <v>4.8439340890087994</v>
      </c>
      <c r="AH76" s="2">
        <v>4.4413908102767001</v>
      </c>
      <c r="AI76" s="2">
        <v>5.3909337944664006</v>
      </c>
      <c r="AJ76" s="2">
        <v>2.9793725296442999E-3</v>
      </c>
      <c r="AK76" s="2">
        <v>-3.0560153162055002E-3</v>
      </c>
      <c r="AL76" s="2" t="s">
        <v>112</v>
      </c>
      <c r="AM76" s="5"/>
    </row>
    <row r="77" spans="13:39" x14ac:dyDescent="0.25">
      <c r="M77" s="4">
        <v>0.26501881399999994</v>
      </c>
      <c r="N77" s="2">
        <v>3.8</v>
      </c>
      <c r="O77" s="2">
        <v>2640</v>
      </c>
      <c r="P77" s="2">
        <v>2160</v>
      </c>
      <c r="Q77" s="2">
        <v>2303.1330726084002</v>
      </c>
      <c r="R77" s="2">
        <v>2321.9482588662004</v>
      </c>
      <c r="S77" s="2">
        <v>2209.8831385389999</v>
      </c>
      <c r="T77" s="2">
        <v>2415.1734413751001</v>
      </c>
      <c r="U77" s="2">
        <v>2321.9482588662004</v>
      </c>
      <c r="V77" s="2">
        <v>83.597906805484996</v>
      </c>
      <c r="W77" s="2">
        <v>83.564377165948997</v>
      </c>
      <c r="X77" s="2">
        <v>83.023888457564993</v>
      </c>
      <c r="Y77" s="2">
        <v>84.146622600252996</v>
      </c>
      <c r="Z77" s="2">
        <v>83.564377165948997</v>
      </c>
      <c r="AA77" s="2">
        <v>350.59324432388996</v>
      </c>
      <c r="AB77" s="2">
        <v>347.18770492094995</v>
      </c>
      <c r="AC77" s="2">
        <v>330.61047269414001</v>
      </c>
      <c r="AD77" s="2">
        <v>368.46995776487</v>
      </c>
      <c r="AE77" s="2">
        <v>347.18770492094995</v>
      </c>
      <c r="AF77" s="2">
        <v>5.0012351778656008</v>
      </c>
      <c r="AG77" s="2">
        <v>4.7515392216478993</v>
      </c>
      <c r="AH77" s="2">
        <v>4.3941452569170005</v>
      </c>
      <c r="AI77" s="2">
        <v>5.0830657114625</v>
      </c>
      <c r="AJ77" s="2">
        <v>2.9623888339921E-3</v>
      </c>
      <c r="AK77" s="2">
        <v>-2.6008522727272998E-3</v>
      </c>
      <c r="AL77" s="2" t="s">
        <v>112</v>
      </c>
      <c r="AM77" s="5"/>
    </row>
    <row r="78" spans="13:39" x14ac:dyDescent="0.25">
      <c r="M78" s="4">
        <v>0.26514814400000003</v>
      </c>
      <c r="N78" s="2">
        <v>3.9</v>
      </c>
      <c r="O78" s="2">
        <v>2640</v>
      </c>
      <c r="P78" s="2">
        <v>2160</v>
      </c>
      <c r="Q78" s="2">
        <v>2295.4715096542</v>
      </c>
      <c r="R78" s="2">
        <v>2320.7578581643002</v>
      </c>
      <c r="S78" s="2">
        <v>2227.6070765150998</v>
      </c>
      <c r="T78" s="2">
        <v>2436.6459059699</v>
      </c>
      <c r="U78" s="2">
        <v>2320.7578581643002</v>
      </c>
      <c r="V78" s="2">
        <v>85.348434824253999</v>
      </c>
      <c r="W78" s="2">
        <v>84.920137329768991</v>
      </c>
      <c r="X78" s="2">
        <v>84.340883729856003</v>
      </c>
      <c r="Y78" s="2">
        <v>85.523565843373987</v>
      </c>
      <c r="Z78" s="2">
        <v>84.920137329768991</v>
      </c>
      <c r="AA78" s="2">
        <v>350.29190999999997</v>
      </c>
      <c r="AB78" s="2">
        <v>346.05463858009</v>
      </c>
      <c r="AC78" s="2">
        <v>325.86840503696999</v>
      </c>
      <c r="AD78" s="2">
        <v>363.57812926805997</v>
      </c>
      <c r="AE78" s="2">
        <v>346.05463858009</v>
      </c>
      <c r="AF78" s="2">
        <v>4.9156991106719001</v>
      </c>
      <c r="AG78" s="2">
        <v>4.7837046132682</v>
      </c>
      <c r="AH78" s="2">
        <v>4.4515810276680003</v>
      </c>
      <c r="AI78" s="2">
        <v>5.3128087944664006</v>
      </c>
      <c r="AJ78" s="2">
        <v>2.8870429841897E-3</v>
      </c>
      <c r="AK78" s="2">
        <v>-2.6567440711462E-3</v>
      </c>
      <c r="AL78" s="2" t="s">
        <v>112</v>
      </c>
      <c r="AM78" s="5"/>
    </row>
    <row r="79" spans="13:39" ht="15.75" thickBot="1" x14ac:dyDescent="0.3">
      <c r="M79" s="6">
        <v>0.26537677300000001</v>
      </c>
      <c r="N79" s="7">
        <v>4</v>
      </c>
      <c r="O79" s="7">
        <v>2640</v>
      </c>
      <c r="P79" s="7">
        <v>2160</v>
      </c>
      <c r="Q79" s="7">
        <v>2301.8909985239998</v>
      </c>
      <c r="R79" s="7">
        <v>2321.9981263370996</v>
      </c>
      <c r="S79" s="7">
        <v>2212.3894135713999</v>
      </c>
      <c r="T79" s="7">
        <v>2450.3438781843001</v>
      </c>
      <c r="U79" s="7">
        <v>2321.9981263370996</v>
      </c>
      <c r="V79" s="7">
        <v>85.420873887233</v>
      </c>
      <c r="W79" s="7">
        <v>85.245699732264981</v>
      </c>
      <c r="X79" s="7">
        <v>84.524924262081981</v>
      </c>
      <c r="Y79" s="7">
        <v>85.908734167885981</v>
      </c>
      <c r="Z79" s="7">
        <v>85.245699732264981</v>
      </c>
      <c r="AA79" s="7">
        <v>349.00456182678994</v>
      </c>
      <c r="AB79" s="7">
        <v>345.50521509503</v>
      </c>
      <c r="AC79" s="7">
        <v>323.01461929980002</v>
      </c>
      <c r="AD79" s="7">
        <v>366.49480368571994</v>
      </c>
      <c r="AE79" s="7">
        <v>345.50521509503</v>
      </c>
      <c r="AF79" s="7">
        <v>4.6192564229249005</v>
      </c>
      <c r="AG79" s="7">
        <v>4.7809436274510002</v>
      </c>
      <c r="AH79" s="7">
        <v>4.4710350790513997</v>
      </c>
      <c r="AI79" s="7">
        <v>5.2325222332016006</v>
      </c>
      <c r="AJ79" s="7">
        <v>2.8135499011857999E-3</v>
      </c>
      <c r="AK79" s="7">
        <v>-2.9133522727273001E-3</v>
      </c>
      <c r="AL79" s="7" t="s">
        <v>112</v>
      </c>
      <c r="AM79" s="8"/>
    </row>
    <row r="80" spans="13:39" ht="15.75" thickBot="1" x14ac:dyDescent="0.3"/>
    <row r="81" spans="2:39" ht="16.5" x14ac:dyDescent="0.25">
      <c r="M81" s="26" t="s">
        <v>28</v>
      </c>
      <c r="N81" s="27"/>
      <c r="O81" s="27"/>
      <c r="P81" s="27"/>
      <c r="Q81" s="27"/>
      <c r="R81" s="27"/>
      <c r="S81" s="27"/>
      <c r="T81" s="27"/>
      <c r="U81" s="27"/>
      <c r="V81" s="27"/>
      <c r="W81" s="27"/>
      <c r="X81" s="27"/>
      <c r="Y81" s="27"/>
      <c r="Z81" s="27"/>
      <c r="AA81" s="27"/>
      <c r="AB81" s="27"/>
      <c r="AC81" s="27"/>
      <c r="AD81" s="27"/>
      <c r="AE81" s="27"/>
      <c r="AF81" s="27"/>
      <c r="AG81" s="27"/>
      <c r="AH81" s="27"/>
      <c r="AI81" s="27"/>
      <c r="AJ81" s="27"/>
      <c r="AK81" s="27"/>
      <c r="AL81" s="27"/>
      <c r="AM81" s="28"/>
    </row>
    <row r="82" spans="2:39" x14ac:dyDescent="0.25">
      <c r="M82" s="4" t="s">
        <v>6</v>
      </c>
      <c r="N82" s="2" t="s">
        <v>15</v>
      </c>
      <c r="O82" s="2" t="s">
        <v>85</v>
      </c>
      <c r="P82" s="2" t="s">
        <v>86</v>
      </c>
      <c r="Q82" s="2" t="s">
        <v>87</v>
      </c>
      <c r="R82" s="2" t="s">
        <v>88</v>
      </c>
      <c r="S82" s="2" t="s">
        <v>89</v>
      </c>
      <c r="T82" s="2" t="s">
        <v>90</v>
      </c>
      <c r="U82" s="2" t="s">
        <v>91</v>
      </c>
      <c r="V82" s="2" t="s">
        <v>92</v>
      </c>
      <c r="W82" s="2" t="s">
        <v>93</v>
      </c>
      <c r="X82" s="2" t="s">
        <v>94</v>
      </c>
      <c r="Y82" s="2" t="s">
        <v>95</v>
      </c>
      <c r="Z82" s="2" t="s">
        <v>96</v>
      </c>
      <c r="AA82" s="2" t="s">
        <v>97</v>
      </c>
      <c r="AB82" s="2" t="s">
        <v>98</v>
      </c>
      <c r="AC82" s="2" t="s">
        <v>99</v>
      </c>
      <c r="AD82" s="2" t="s">
        <v>100</v>
      </c>
      <c r="AE82" s="2" t="s">
        <v>101</v>
      </c>
      <c r="AF82" s="2" t="s">
        <v>102</v>
      </c>
      <c r="AG82" s="2" t="s">
        <v>103</v>
      </c>
      <c r="AH82" s="2" t="s">
        <v>104</v>
      </c>
      <c r="AI82" s="2" t="s">
        <v>105</v>
      </c>
      <c r="AJ82" s="2" t="s">
        <v>106</v>
      </c>
      <c r="AK82" s="2" t="s">
        <v>107</v>
      </c>
      <c r="AL82" s="2" t="s">
        <v>10</v>
      </c>
      <c r="AM82" s="5" t="s">
        <v>108</v>
      </c>
    </row>
    <row r="83" spans="2:39" ht="16.5" x14ac:dyDescent="0.25">
      <c r="M83" s="4">
        <v>0.26796032000000003</v>
      </c>
      <c r="N83" s="2">
        <v>1E-3</v>
      </c>
      <c r="O83" s="2">
        <v>18.385900000000003</v>
      </c>
      <c r="P83" s="2">
        <v>12.257299999999999</v>
      </c>
      <c r="Q83" s="2">
        <v>7.6942290488351999</v>
      </c>
      <c r="R83" s="2">
        <v>387.60464125295999</v>
      </c>
      <c r="S83" s="2">
        <v>2.3776092064619001</v>
      </c>
      <c r="T83" s="2">
        <v>2266.1676836175998</v>
      </c>
      <c r="U83" s="19">
        <v>1533.7423312881685</v>
      </c>
      <c r="V83" s="2">
        <v>44.070414149406993</v>
      </c>
      <c r="W83" s="2">
        <v>7402.1450008983002</v>
      </c>
      <c r="X83" s="2">
        <v>18.712811377318999</v>
      </c>
      <c r="Y83" s="2">
        <v>307581.89585779002</v>
      </c>
      <c r="Z83" s="19">
        <v>32.600000000057932</v>
      </c>
      <c r="AA83" s="2">
        <v>129923.46676898</v>
      </c>
      <c r="AB83" s="2">
        <v>103294.01501836001</v>
      </c>
      <c r="AC83" s="2">
        <v>411.52670656439994</v>
      </c>
      <c r="AD83" s="2">
        <v>299968.46067268</v>
      </c>
      <c r="AE83" s="19">
        <v>554.20000000011748</v>
      </c>
      <c r="AF83" s="2">
        <v>10.079051383399001</v>
      </c>
      <c r="AG83" s="2">
        <v>9.1631194892063998</v>
      </c>
      <c r="AH83" s="2">
        <v>5.5335968379446996</v>
      </c>
      <c r="AI83" s="2">
        <v>11.660079051383001</v>
      </c>
      <c r="AJ83" s="2">
        <v>8.7747035573123005E-3</v>
      </c>
      <c r="AK83" s="2">
        <v>-3.4782608695652002E-3</v>
      </c>
      <c r="AL83" s="20" t="s">
        <v>111</v>
      </c>
      <c r="AM83" s="21" t="s">
        <v>131</v>
      </c>
    </row>
    <row r="84" spans="2:39" ht="16.5" x14ac:dyDescent="0.25">
      <c r="M84" s="4">
        <v>0.26784364000000005</v>
      </c>
      <c r="N84" s="2">
        <v>2E-3</v>
      </c>
      <c r="O84" s="2">
        <v>36.651900000000005</v>
      </c>
      <c r="P84" s="2">
        <v>24.4346</v>
      </c>
      <c r="Q84" s="2">
        <v>15.752189005709001</v>
      </c>
      <c r="R84" s="2">
        <v>382.55911990305003</v>
      </c>
      <c r="S84" s="2">
        <v>5.3305615405755997</v>
      </c>
      <c r="T84" s="2">
        <v>2289.1372064131001</v>
      </c>
      <c r="U84" s="19">
        <v>17.140016797216457</v>
      </c>
      <c r="V84" s="2">
        <v>43.799314665141992</v>
      </c>
      <c r="W84" s="2">
        <v>1653.382657507</v>
      </c>
      <c r="X84" s="2">
        <v>19.108085468527999</v>
      </c>
      <c r="Y84" s="2">
        <v>130211.46236028</v>
      </c>
      <c r="Z84" s="19">
        <v>41.000000000001812</v>
      </c>
      <c r="AA84" s="2">
        <v>63439.440991652998</v>
      </c>
      <c r="AB84" s="2">
        <v>52405.441278695005</v>
      </c>
      <c r="AC84" s="2">
        <v>407.22438384377</v>
      </c>
      <c r="AD84" s="2">
        <v>157297.13981617999</v>
      </c>
      <c r="AE84" s="19">
        <v>533.00000000000318</v>
      </c>
      <c r="AF84" s="2">
        <v>9.6837944664031994</v>
      </c>
      <c r="AG84" s="2">
        <v>9.4253572514441988</v>
      </c>
      <c r="AH84" s="2">
        <v>5.5335968379446996</v>
      </c>
      <c r="AI84" s="2">
        <v>12.055335968379001</v>
      </c>
      <c r="AJ84" s="2">
        <v>8.9723320158103005E-3</v>
      </c>
      <c r="AK84" s="2">
        <v>-3.2806324110672001E-3</v>
      </c>
      <c r="AL84" s="20" t="s">
        <v>111</v>
      </c>
      <c r="AM84" s="21" t="s">
        <v>132</v>
      </c>
    </row>
    <row r="85" spans="2:39" ht="16.5" x14ac:dyDescent="0.25">
      <c r="M85" s="4">
        <v>0.26770881400000002</v>
      </c>
      <c r="N85" s="2">
        <v>3.0000000000000001E-3</v>
      </c>
      <c r="O85" s="2">
        <v>54.9178</v>
      </c>
      <c r="P85" s="2">
        <v>36.611899999999999</v>
      </c>
      <c r="Q85" s="2">
        <v>25.992211278686003</v>
      </c>
      <c r="R85" s="2">
        <v>475.32476337841996</v>
      </c>
      <c r="S85" s="2">
        <v>8.2385864245697</v>
      </c>
      <c r="T85" s="2">
        <v>2258.0734201111004</v>
      </c>
      <c r="U85" s="19">
        <v>7.7273661581544602</v>
      </c>
      <c r="V85" s="2">
        <v>44.074685907531993</v>
      </c>
      <c r="W85" s="2">
        <v>1427.8630948538</v>
      </c>
      <c r="X85" s="2">
        <v>18.405806769818998</v>
      </c>
      <c r="Y85" s="2">
        <v>86173.952863844999</v>
      </c>
      <c r="Z85" s="19">
        <v>54.799999999984635</v>
      </c>
      <c r="AA85" s="2">
        <v>38428.989005292002</v>
      </c>
      <c r="AB85" s="2">
        <v>32178.486482488999</v>
      </c>
      <c r="AC85" s="2">
        <v>412.87102819193996</v>
      </c>
      <c r="AD85" s="2">
        <v>99836.57891329001</v>
      </c>
      <c r="AE85" s="19">
        <v>46470.39999999998</v>
      </c>
      <c r="AF85" s="2">
        <v>11.660079051383001</v>
      </c>
      <c r="AG85" s="2">
        <v>9.1023107327455008</v>
      </c>
      <c r="AH85" s="2">
        <v>5.3359683794465997</v>
      </c>
      <c r="AI85" s="2">
        <v>11.857707509881001</v>
      </c>
      <c r="AJ85" s="2">
        <v>8.7747035573123005E-3</v>
      </c>
      <c r="AK85" s="2">
        <v>-3.2806324110672001E-3</v>
      </c>
      <c r="AL85" s="20" t="s">
        <v>111</v>
      </c>
      <c r="AM85" s="21" t="s">
        <v>133</v>
      </c>
    </row>
    <row r="86" spans="2:39" ht="16.5" x14ac:dyDescent="0.25">
      <c r="B86" s="24" t="s">
        <v>0</v>
      </c>
      <c r="C86" s="25"/>
      <c r="D86" s="25"/>
      <c r="E86" s="25"/>
      <c r="F86" s="25"/>
      <c r="G86" s="25"/>
      <c r="H86" s="25"/>
      <c r="I86" s="25"/>
      <c r="M86" s="4">
        <v>0.26784837100000003</v>
      </c>
      <c r="N86" s="2">
        <v>4.0000000000000001E-3</v>
      </c>
      <c r="O86" s="2">
        <v>73.183800000000005</v>
      </c>
      <c r="P86" s="2">
        <v>48.789199999999994</v>
      </c>
      <c r="Q86" s="2">
        <v>33.078232453604002</v>
      </c>
      <c r="R86" s="2">
        <v>464.27072197216</v>
      </c>
      <c r="S86" s="2">
        <v>9.9502922037906991</v>
      </c>
      <c r="T86" s="2">
        <v>2244.0949716118002</v>
      </c>
      <c r="U86" s="19">
        <v>1531.8627450980396</v>
      </c>
      <c r="V86" s="2">
        <v>43.952423784843994</v>
      </c>
      <c r="W86" s="2">
        <v>1207.8883072091</v>
      </c>
      <c r="X86" s="2">
        <v>18.572960774784999</v>
      </c>
      <c r="Y86" s="2">
        <v>68662.866548876002</v>
      </c>
      <c r="Z86" s="19">
        <v>40.799999999999891</v>
      </c>
      <c r="AA86" s="2">
        <v>30187.408982923003</v>
      </c>
      <c r="AB86" s="2">
        <v>24967.636941358</v>
      </c>
      <c r="AC86" s="2">
        <v>415.79600880430996</v>
      </c>
      <c r="AD86" s="2">
        <v>75165.811547881007</v>
      </c>
      <c r="AE86" s="19">
        <v>571.20000000000005</v>
      </c>
      <c r="AF86" s="2">
        <v>10.079051383399001</v>
      </c>
      <c r="AG86" s="2">
        <v>9.7864092429309988</v>
      </c>
      <c r="AH86" s="2">
        <v>5.7312252964427</v>
      </c>
      <c r="AI86" s="2">
        <v>12.055335968379001</v>
      </c>
      <c r="AJ86" s="2">
        <v>8.9723320158103005E-3</v>
      </c>
      <c r="AK86" s="2">
        <v>-3.4782608695652002E-3</v>
      </c>
      <c r="AL86" s="20" t="s">
        <v>111</v>
      </c>
      <c r="AM86" s="21" t="s">
        <v>134</v>
      </c>
    </row>
    <row r="87" spans="2:39" ht="16.5" x14ac:dyDescent="0.25">
      <c r="M87" s="4">
        <v>0.26782958500000009</v>
      </c>
      <c r="N87" s="2">
        <v>5.0000000000000001E-3</v>
      </c>
      <c r="O87" s="2">
        <v>91.449699999999993</v>
      </c>
      <c r="P87" s="2">
        <v>60.966500000000003</v>
      </c>
      <c r="Q87" s="2">
        <v>36.993475528738003</v>
      </c>
      <c r="R87" s="2">
        <v>497.93264092525004</v>
      </c>
      <c r="S87" s="2">
        <v>13.109368963151001</v>
      </c>
      <c r="T87" s="2">
        <v>2275.5148165850001</v>
      </c>
      <c r="U87" s="19">
        <v>1487.2099940511689</v>
      </c>
      <c r="V87" s="2">
        <v>44.034969799602997</v>
      </c>
      <c r="W87" s="2">
        <v>674.79235112466995</v>
      </c>
      <c r="X87" s="2">
        <v>18.570283928029998</v>
      </c>
      <c r="Y87" s="2">
        <v>53318.551144190998</v>
      </c>
      <c r="Z87" s="19">
        <v>49.199999999999882</v>
      </c>
      <c r="AA87" s="2">
        <v>26987.758764292001</v>
      </c>
      <c r="AB87" s="2">
        <v>19631.790800067</v>
      </c>
      <c r="AC87" s="2">
        <v>409.39475795764997</v>
      </c>
      <c r="AD87" s="2">
        <v>58085.546846546</v>
      </c>
      <c r="AE87" s="19">
        <v>590.39999999999623</v>
      </c>
      <c r="AF87" s="2">
        <v>11.653131175888999</v>
      </c>
      <c r="AG87" s="2">
        <v>9.8711792623138006</v>
      </c>
      <c r="AH87" s="2">
        <v>5.7559288537548996</v>
      </c>
      <c r="AI87" s="2">
        <v>12.138710474307999</v>
      </c>
      <c r="AJ87" s="2">
        <v>9.0047554347826003E-3</v>
      </c>
      <c r="AK87" s="2">
        <v>-3.5153162055335998E-3</v>
      </c>
      <c r="AL87" s="20" t="s">
        <v>111</v>
      </c>
      <c r="AM87" s="21" t="s">
        <v>135</v>
      </c>
    </row>
    <row r="88" spans="2:39" ht="16.5" x14ac:dyDescent="0.25">
      <c r="M88" s="4">
        <v>0.26789003100000003</v>
      </c>
      <c r="N88" s="2">
        <v>6.0000000000000001E-3</v>
      </c>
      <c r="O88" s="2">
        <v>109.7157</v>
      </c>
      <c r="P88" s="2">
        <v>73.143799999999999</v>
      </c>
      <c r="Q88" s="2">
        <v>44.220908567494</v>
      </c>
      <c r="R88" s="2">
        <v>471.00059399545</v>
      </c>
      <c r="S88" s="2">
        <v>14.829658564826001</v>
      </c>
      <c r="T88" s="2">
        <v>2262.3929655278998</v>
      </c>
      <c r="U88" s="19">
        <v>1531.8627450980321</v>
      </c>
      <c r="V88" s="2">
        <v>43.952206336714994</v>
      </c>
      <c r="W88" s="2">
        <v>639.57976002029</v>
      </c>
      <c r="X88" s="2">
        <v>18.972704931261998</v>
      </c>
      <c r="Y88" s="2">
        <v>45839.132946701997</v>
      </c>
      <c r="Z88" s="19">
        <v>40.800000000000104</v>
      </c>
      <c r="AA88" s="2">
        <v>22569.784878547001</v>
      </c>
      <c r="AB88" s="2">
        <v>16710.434071027001</v>
      </c>
      <c r="AC88" s="2">
        <v>412.01371845126999</v>
      </c>
      <c r="AD88" s="2">
        <v>48019.868807990002</v>
      </c>
      <c r="AE88" s="19">
        <v>584.80000000000302</v>
      </c>
      <c r="AF88" s="2">
        <v>8.7303915513834003</v>
      </c>
      <c r="AG88" s="2">
        <v>9.7718454269915007</v>
      </c>
      <c r="AH88" s="2">
        <v>5.5853199110671996</v>
      </c>
      <c r="AI88" s="2">
        <v>11.7573493083</v>
      </c>
      <c r="AJ88" s="2">
        <v>8.8349184782609003E-3</v>
      </c>
      <c r="AK88" s="2">
        <v>-3.4890686758892999E-3</v>
      </c>
      <c r="AL88" s="20" t="s">
        <v>111</v>
      </c>
      <c r="AM88" s="21" t="s">
        <v>136</v>
      </c>
    </row>
    <row r="89" spans="2:39" ht="16.5" x14ac:dyDescent="0.25">
      <c r="M89" s="4">
        <v>0.26776402300000002</v>
      </c>
      <c r="N89" s="2">
        <v>7.0000000000000001E-3</v>
      </c>
      <c r="O89" s="2">
        <v>127.9816</v>
      </c>
      <c r="P89" s="2">
        <v>85.321100000000001</v>
      </c>
      <c r="Q89" s="2">
        <v>59.056520662438999</v>
      </c>
      <c r="R89" s="2">
        <v>524.47898276335002</v>
      </c>
      <c r="S89" s="2">
        <v>17.959186465778998</v>
      </c>
      <c r="T89" s="2">
        <v>2261.0755782347001</v>
      </c>
      <c r="U89" s="19">
        <v>1569.3659761456443</v>
      </c>
      <c r="V89" s="2">
        <v>43.932132207502995</v>
      </c>
      <c r="W89" s="2">
        <v>737.63898620344992</v>
      </c>
      <c r="X89" s="2">
        <v>18.555409885650995</v>
      </c>
      <c r="Y89" s="2">
        <v>39784.381626954004</v>
      </c>
      <c r="Z89" s="19">
        <v>35.400000000000119</v>
      </c>
      <c r="AA89" s="2">
        <v>16888.999045975001</v>
      </c>
      <c r="AB89" s="2">
        <v>13848.051309417</v>
      </c>
      <c r="AC89" s="2">
        <v>412.27376161505998</v>
      </c>
      <c r="AD89" s="2">
        <v>41628.555544355004</v>
      </c>
      <c r="AE89" s="19">
        <v>578.19999999999709</v>
      </c>
      <c r="AF89" s="2">
        <v>6.0145442193675995</v>
      </c>
      <c r="AG89" s="2">
        <v>10.162871265962</v>
      </c>
      <c r="AH89" s="2">
        <v>6.0145442193675995</v>
      </c>
      <c r="AI89" s="2">
        <v>12.163414031621</v>
      </c>
      <c r="AJ89" s="2">
        <v>8.8264266304347999E-3</v>
      </c>
      <c r="AK89" s="2">
        <v>-3.5130002470355999E-3</v>
      </c>
      <c r="AL89" s="20" t="s">
        <v>111</v>
      </c>
      <c r="AM89" s="21" t="s">
        <v>137</v>
      </c>
    </row>
    <row r="90" spans="2:39" ht="16.5" x14ac:dyDescent="0.25">
      <c r="M90" s="4">
        <v>0.26794268399999999</v>
      </c>
      <c r="N90" s="2">
        <v>8.0000000000000002E-3</v>
      </c>
      <c r="O90" s="2">
        <v>146.24760000000001</v>
      </c>
      <c r="P90" s="2">
        <v>97.49839999999999</v>
      </c>
      <c r="Q90" s="2">
        <v>68.45575711958999</v>
      </c>
      <c r="R90" s="2">
        <v>485.48444022398002</v>
      </c>
      <c r="S90" s="2">
        <v>19.038490449960001</v>
      </c>
      <c r="T90" s="2">
        <v>2269.7163776586999</v>
      </c>
      <c r="U90" s="19">
        <v>1531.8627450980396</v>
      </c>
      <c r="V90" s="2">
        <v>43.865731209547</v>
      </c>
      <c r="W90" s="2">
        <v>490.03850666289992</v>
      </c>
      <c r="X90" s="2">
        <v>18.59546997699</v>
      </c>
      <c r="Y90" s="2">
        <v>35672.867120985</v>
      </c>
      <c r="Z90" s="19">
        <v>40.799999999999891</v>
      </c>
      <c r="AA90" s="2">
        <v>14564.109435189001</v>
      </c>
      <c r="AB90" s="2">
        <v>12270.21826299</v>
      </c>
      <c r="AC90" s="2">
        <v>410.44693696254001</v>
      </c>
      <c r="AD90" s="2">
        <v>37005.53356892</v>
      </c>
      <c r="AE90" s="19">
        <v>591.6</v>
      </c>
      <c r="AF90" s="2">
        <v>8.3737339426877</v>
      </c>
      <c r="AG90" s="2">
        <v>9.6600558917984003</v>
      </c>
      <c r="AH90" s="2">
        <v>5.9898406620553004</v>
      </c>
      <c r="AI90" s="2">
        <v>11.878551136363999</v>
      </c>
      <c r="AJ90" s="2">
        <v>8.7608078063241002E-3</v>
      </c>
      <c r="AK90" s="2">
        <v>-3.9144330533596996E-3</v>
      </c>
      <c r="AL90" s="20" t="s">
        <v>111</v>
      </c>
      <c r="AM90" s="21" t="s">
        <v>138</v>
      </c>
    </row>
    <row r="91" spans="2:39" ht="16.5" x14ac:dyDescent="0.25">
      <c r="M91" s="4">
        <v>0.26806000099999999</v>
      </c>
      <c r="N91" s="2">
        <v>8.9999999999999993E-3</v>
      </c>
      <c r="O91" s="2">
        <v>164.51349999999999</v>
      </c>
      <c r="P91" s="2">
        <v>109.67569999999999</v>
      </c>
      <c r="Q91" s="2">
        <v>60.551000065815003</v>
      </c>
      <c r="R91" s="2">
        <v>537.07199197733996</v>
      </c>
      <c r="S91" s="2">
        <v>23.957336049271003</v>
      </c>
      <c r="T91" s="2">
        <v>2274.2271520127001</v>
      </c>
      <c r="U91" s="19">
        <v>1552.7950310559004</v>
      </c>
      <c r="V91" s="2">
        <v>43.991238610925997</v>
      </c>
      <c r="W91" s="2">
        <v>394.07771927819999</v>
      </c>
      <c r="X91" s="2">
        <v>18.559615259092997</v>
      </c>
      <c r="Y91" s="2">
        <v>28721.848443099003</v>
      </c>
      <c r="Z91" s="19">
        <v>36.800000000000011</v>
      </c>
      <c r="AA91" s="2">
        <v>16471.012624464001</v>
      </c>
      <c r="AB91" s="2">
        <v>10664.923665022001</v>
      </c>
      <c r="AC91" s="2">
        <v>409.67103390730995</v>
      </c>
      <c r="AD91" s="2">
        <v>32845.382154874998</v>
      </c>
      <c r="AE91" s="19">
        <v>588.79999999999995</v>
      </c>
      <c r="AF91" s="2">
        <v>8.1660696640315997</v>
      </c>
      <c r="AG91" s="2">
        <v>9.7752599811872987</v>
      </c>
      <c r="AH91" s="2">
        <v>5.66020256917</v>
      </c>
      <c r="AI91" s="2">
        <v>11.927958250988</v>
      </c>
      <c r="AJ91" s="2">
        <v>8.8024950592884999E-3</v>
      </c>
      <c r="AK91" s="2">
        <v>-3.7268404150198001E-3</v>
      </c>
      <c r="AL91" s="20" t="s">
        <v>111</v>
      </c>
      <c r="AM91" s="21" t="s">
        <v>139</v>
      </c>
    </row>
    <row r="92" spans="2:39" ht="16.5" x14ac:dyDescent="0.25">
      <c r="M92" s="4">
        <v>0.26796670900000003</v>
      </c>
      <c r="N92" s="2">
        <v>0.01</v>
      </c>
      <c r="O92" s="2">
        <v>182.77950000000001</v>
      </c>
      <c r="P92" s="2">
        <v>121.85299999999999</v>
      </c>
      <c r="Q92" s="2">
        <v>81.23723814706301</v>
      </c>
      <c r="R92" s="2">
        <v>520.42759345809998</v>
      </c>
      <c r="S92" s="2">
        <v>24.909201503868999</v>
      </c>
      <c r="T92" s="2">
        <v>2270.6703757035998</v>
      </c>
      <c r="U92" s="19">
        <v>1563.4771732332713</v>
      </c>
      <c r="V92" s="2">
        <v>43.962279845039994</v>
      </c>
      <c r="W92" s="2">
        <v>507.68186327293995</v>
      </c>
      <c r="X92" s="2">
        <v>18.699072827808997</v>
      </c>
      <c r="Y92" s="2">
        <v>28841.835878008002</v>
      </c>
      <c r="Z92" s="19">
        <v>41.000000000001812</v>
      </c>
      <c r="AA92" s="2">
        <v>12265.663487955</v>
      </c>
      <c r="AB92" s="2">
        <v>9758.8302094754999</v>
      </c>
      <c r="AC92" s="2">
        <v>410.68025539526997</v>
      </c>
      <c r="AD92" s="2">
        <v>30329.159820890003</v>
      </c>
      <c r="AE92" s="19">
        <v>582.19999999999584</v>
      </c>
      <c r="AF92" s="2">
        <v>8.5659584980237007</v>
      </c>
      <c r="AG92" s="2">
        <v>9.5455495591365001</v>
      </c>
      <c r="AH92" s="2">
        <v>5.7605607707509998</v>
      </c>
      <c r="AI92" s="2">
        <v>12.130990612647999</v>
      </c>
      <c r="AJ92" s="2">
        <v>8.4396615612647996E-3</v>
      </c>
      <c r="AK92" s="2">
        <v>-3.7175765810277001E-3</v>
      </c>
      <c r="AL92" s="20" t="s">
        <v>111</v>
      </c>
      <c r="AM92" s="21" t="s">
        <v>140</v>
      </c>
    </row>
    <row r="93" spans="2:39" ht="16.5" x14ac:dyDescent="0.25">
      <c r="M93" s="4">
        <v>0.26874882700000002</v>
      </c>
      <c r="N93" s="2">
        <v>0.02</v>
      </c>
      <c r="O93" s="2">
        <v>365.43890000000005</v>
      </c>
      <c r="P93" s="2">
        <v>243.6259</v>
      </c>
      <c r="Q93" s="2">
        <v>223.01447662388</v>
      </c>
      <c r="R93" s="2">
        <v>139.65230944443999</v>
      </c>
      <c r="S93" s="2">
        <v>60.358919247049997</v>
      </c>
      <c r="T93" s="2">
        <v>1517.3486328739</v>
      </c>
      <c r="U93" s="19">
        <v>1287.0012870012868</v>
      </c>
      <c r="V93" s="2">
        <v>43.938199571847001</v>
      </c>
      <c r="W93" s="2">
        <v>83.201040818027991</v>
      </c>
      <c r="X93" s="2">
        <v>21.584871487143996</v>
      </c>
      <c r="Y93" s="2">
        <v>7708.2473567294001</v>
      </c>
      <c r="Z93" s="19">
        <v>46.200000000000081</v>
      </c>
      <c r="AA93" s="2">
        <v>4440.0756417650991</v>
      </c>
      <c r="AB93" s="2">
        <v>8357.6385029134999</v>
      </c>
      <c r="AC93" s="2">
        <v>610.06810749191993</v>
      </c>
      <c r="AD93" s="2">
        <v>15501.984643516</v>
      </c>
      <c r="AE93" s="19">
        <v>718.2</v>
      </c>
      <c r="AF93" s="2">
        <v>8.4131052371542001</v>
      </c>
      <c r="AG93" s="2">
        <v>7.8809797140199995</v>
      </c>
      <c r="AH93" s="2">
        <v>7.2350543478261002</v>
      </c>
      <c r="AI93" s="2">
        <v>12.528563488142</v>
      </c>
      <c r="AJ93" s="2">
        <v>8.6110424901185995E-3</v>
      </c>
      <c r="AK93" s="2">
        <v>-4.3228137351779003E-3</v>
      </c>
      <c r="AL93" s="20" t="s">
        <v>111</v>
      </c>
      <c r="AM93" s="21" t="s">
        <v>141</v>
      </c>
    </row>
    <row r="94" spans="2:39" ht="16.5" x14ac:dyDescent="0.25">
      <c r="M94" s="4">
        <v>0.26910870499999995</v>
      </c>
      <c r="N94" s="2">
        <v>0.03</v>
      </c>
      <c r="O94" s="2">
        <v>548.09839999999997</v>
      </c>
      <c r="P94" s="2">
        <v>365.39890000000003</v>
      </c>
      <c r="Q94" s="2">
        <v>180.57571410201001</v>
      </c>
      <c r="R94" s="2">
        <v>171.84847388412001</v>
      </c>
      <c r="S94" s="2">
        <v>141.15493102449003</v>
      </c>
      <c r="T94" s="2">
        <v>222.15194795758998</v>
      </c>
      <c r="U94" s="19">
        <v>181.01513286510763</v>
      </c>
      <c r="V94" s="2">
        <v>52.490063843249999</v>
      </c>
      <c r="W94" s="2">
        <v>52.476909918747992</v>
      </c>
      <c r="X94" s="2">
        <v>52.130336022822995</v>
      </c>
      <c r="Y94" s="2">
        <v>52.789290373631992</v>
      </c>
      <c r="Z94" s="19">
        <v>47.599999999999341</v>
      </c>
      <c r="AA94" s="2">
        <v>5485.3531891817001</v>
      </c>
      <c r="AB94" s="2">
        <v>5802.0234285143006</v>
      </c>
      <c r="AC94" s="2">
        <v>4448.9599907068996</v>
      </c>
      <c r="AD94" s="2">
        <v>7031.9942489620007</v>
      </c>
      <c r="AE94" s="19">
        <v>669.20000000000027</v>
      </c>
      <c r="AF94" s="2">
        <v>7.2659337944664006</v>
      </c>
      <c r="AG94" s="2">
        <v>7.3997991648296999</v>
      </c>
      <c r="AH94" s="2">
        <v>6.8313055830040001</v>
      </c>
      <c r="AI94" s="2">
        <v>8.0078125</v>
      </c>
      <c r="AJ94" s="2">
        <v>4.0779397233201998E-3</v>
      </c>
      <c r="AK94" s="2">
        <v>-4.3143218873518E-3</v>
      </c>
      <c r="AL94" s="20" t="s">
        <v>111</v>
      </c>
      <c r="AM94" s="21" t="s">
        <v>142</v>
      </c>
    </row>
    <row r="95" spans="2:39" ht="16.5" x14ac:dyDescent="0.25">
      <c r="M95" s="4">
        <v>0.26922321200000005</v>
      </c>
      <c r="N95" s="2">
        <v>0.04</v>
      </c>
      <c r="O95" s="2">
        <v>730.75780000000009</v>
      </c>
      <c r="P95" s="2">
        <v>487.17190000000005</v>
      </c>
      <c r="Q95" s="2">
        <v>245.19185987512</v>
      </c>
      <c r="R95" s="2">
        <v>228.98206988845001</v>
      </c>
      <c r="S95" s="2">
        <v>189.96480872244001</v>
      </c>
      <c r="T95" s="2">
        <v>266.38268811182996</v>
      </c>
      <c r="U95" s="19">
        <v>238.89154323936921</v>
      </c>
      <c r="V95" s="2">
        <v>52.399157946565992</v>
      </c>
      <c r="W95" s="2">
        <v>52.481008438011997</v>
      </c>
      <c r="X95" s="2">
        <v>52.197923269646999</v>
      </c>
      <c r="Y95" s="2">
        <v>52.784112353387997</v>
      </c>
      <c r="Z95" s="19">
        <v>48.00000000000022</v>
      </c>
      <c r="AA95" s="2">
        <v>4026.0396634291997</v>
      </c>
      <c r="AB95" s="2">
        <v>4331.4392064361</v>
      </c>
      <c r="AC95" s="2">
        <v>3701.4909018438998</v>
      </c>
      <c r="AD95" s="2">
        <v>5211.7937073888997</v>
      </c>
      <c r="AE95" s="19">
        <v>656.00000000000011</v>
      </c>
      <c r="AF95" s="2">
        <v>6.8793231225296001</v>
      </c>
      <c r="AG95" s="2">
        <v>7.0990879059134002</v>
      </c>
      <c r="AH95" s="2">
        <v>6.5575592885374991</v>
      </c>
      <c r="AI95" s="2">
        <v>7.4827075098813998</v>
      </c>
      <c r="AJ95" s="2">
        <v>3.8935276679842E-3</v>
      </c>
      <c r="AK95" s="2">
        <v>-4.2425889328063003E-3</v>
      </c>
      <c r="AL95" s="20" t="s">
        <v>111</v>
      </c>
      <c r="AM95" s="21" t="s">
        <v>143</v>
      </c>
    </row>
    <row r="96" spans="2:39" ht="16.5" x14ac:dyDescent="0.25">
      <c r="M96" s="4">
        <v>0.26929426500000003</v>
      </c>
      <c r="N96" s="2">
        <v>0.05</v>
      </c>
      <c r="O96" s="2">
        <v>913.41730000000007</v>
      </c>
      <c r="P96" s="2">
        <v>608.94490000000008</v>
      </c>
      <c r="Q96" s="2">
        <v>284.25075906341999</v>
      </c>
      <c r="R96" s="2">
        <v>292.15411980681</v>
      </c>
      <c r="S96" s="2">
        <v>242.76638973177998</v>
      </c>
      <c r="T96" s="2">
        <v>1361.2884233452</v>
      </c>
      <c r="U96" s="19">
        <v>1376.6519823788547</v>
      </c>
      <c r="V96" s="2">
        <v>52.501458181096993</v>
      </c>
      <c r="W96" s="2">
        <v>52.503566805158989</v>
      </c>
      <c r="X96" s="2">
        <v>52.188945849984997</v>
      </c>
      <c r="Y96" s="2">
        <v>57.888783800126994</v>
      </c>
      <c r="Z96" s="19">
        <v>48.000000000000007</v>
      </c>
      <c r="AA96" s="2">
        <v>3465.5190505235996</v>
      </c>
      <c r="AB96" s="2">
        <v>3427.5889184595999</v>
      </c>
      <c r="AC96" s="2">
        <v>682.10131372778994</v>
      </c>
      <c r="AD96" s="2">
        <v>4066.6178691585001</v>
      </c>
      <c r="AE96" s="19">
        <v>670.40000000000009</v>
      </c>
      <c r="AF96" s="2">
        <v>6.8682065217390997</v>
      </c>
      <c r="AG96" s="2">
        <v>6.9296803739739001</v>
      </c>
      <c r="AH96" s="2">
        <v>6.5439723320157999</v>
      </c>
      <c r="AI96" s="2">
        <v>10.962821146245</v>
      </c>
      <c r="AJ96" s="2">
        <v>7.0481719367589003E-3</v>
      </c>
      <c r="AK96" s="2">
        <v>-4.2462944664032002E-3</v>
      </c>
      <c r="AL96" s="20" t="s">
        <v>111</v>
      </c>
      <c r="AM96" s="21" t="s">
        <v>144</v>
      </c>
    </row>
    <row r="97" spans="13:39" ht="16.5" x14ac:dyDescent="0.25">
      <c r="M97" s="4">
        <v>0.26929298899999998</v>
      </c>
      <c r="N97" s="2">
        <v>0.06</v>
      </c>
      <c r="O97" s="2">
        <v>1096.0768</v>
      </c>
      <c r="P97" s="2">
        <v>730.71780000000001</v>
      </c>
      <c r="Q97" s="2">
        <v>369.16201423189</v>
      </c>
      <c r="R97" s="2">
        <v>366.43885117896002</v>
      </c>
      <c r="S97" s="2">
        <v>142.68457827357</v>
      </c>
      <c r="T97" s="2">
        <v>1553.7434594018</v>
      </c>
      <c r="U97" s="19">
        <v>1400.5602240896358</v>
      </c>
      <c r="V97" s="2">
        <v>52.445015014165996</v>
      </c>
      <c r="W97" s="2">
        <v>80.930185772979996</v>
      </c>
      <c r="X97" s="2">
        <v>48.114288730355995</v>
      </c>
      <c r="Y97" s="2">
        <v>3892.7520445783002</v>
      </c>
      <c r="Z97" s="19">
        <v>47.599999999999973</v>
      </c>
      <c r="AA97" s="2">
        <v>2656.3927349387</v>
      </c>
      <c r="AB97" s="2">
        <v>2822.1928490965001</v>
      </c>
      <c r="AC97" s="2">
        <v>595.49260399631999</v>
      </c>
      <c r="AD97" s="2">
        <v>4367.3294844453003</v>
      </c>
      <c r="AE97" s="19">
        <v>656.6</v>
      </c>
      <c r="AF97" s="2">
        <v>6.7378952569169996</v>
      </c>
      <c r="AG97" s="2">
        <v>7.0668326238977999</v>
      </c>
      <c r="AH97" s="2">
        <v>6.2246788537549005</v>
      </c>
      <c r="AI97" s="2">
        <v>10.801630434783</v>
      </c>
      <c r="AJ97" s="2">
        <v>6.9104496047431001E-3</v>
      </c>
      <c r="AK97" s="2">
        <v>-4.0993083003953001E-3</v>
      </c>
      <c r="AL97" s="20" t="s">
        <v>111</v>
      </c>
      <c r="AM97" s="21" t="s">
        <v>145</v>
      </c>
    </row>
    <row r="98" spans="13:39" ht="16.5" x14ac:dyDescent="0.25">
      <c r="M98" s="4">
        <v>0.26928493800000003</v>
      </c>
      <c r="N98" s="2">
        <v>7.0000000000000007E-2</v>
      </c>
      <c r="O98" s="2">
        <v>1278.7362000000001</v>
      </c>
      <c r="P98" s="2">
        <v>852.49080000000004</v>
      </c>
      <c r="Q98" s="2">
        <v>380.57918258622999</v>
      </c>
      <c r="R98" s="2">
        <v>460.78995522593004</v>
      </c>
      <c r="S98" s="2">
        <v>173.67180486753</v>
      </c>
      <c r="T98" s="2">
        <v>2347.4335667705</v>
      </c>
      <c r="U98" s="19">
        <v>1366.1202185792347</v>
      </c>
      <c r="V98" s="2">
        <v>52.087108257762992</v>
      </c>
      <c r="W98" s="2">
        <v>110.33610671956998</v>
      </c>
      <c r="X98" s="2">
        <v>29.200367056610997</v>
      </c>
      <c r="Y98" s="2">
        <v>3426.0015054926998</v>
      </c>
      <c r="Z98" s="19">
        <v>48.000000000000007</v>
      </c>
      <c r="AA98" s="2">
        <v>2575.4869834319002</v>
      </c>
      <c r="AB98" s="2">
        <v>2365.0958732362001</v>
      </c>
      <c r="AC98" s="2">
        <v>396.79677899926997</v>
      </c>
      <c r="AD98" s="2">
        <v>3719.3938704970997</v>
      </c>
      <c r="AE98" s="19">
        <v>673.2</v>
      </c>
      <c r="AF98" s="2">
        <v>6.8780879446640002</v>
      </c>
      <c r="AG98" s="2">
        <v>7.5352738294314001</v>
      </c>
      <c r="AH98" s="2">
        <v>6.0943675889327995</v>
      </c>
      <c r="AI98" s="2">
        <v>10.65587944664</v>
      </c>
      <c r="AJ98" s="2">
        <v>6.7430830039525999E-3</v>
      </c>
      <c r="AK98" s="2">
        <v>-4.4074851778655999E-3</v>
      </c>
      <c r="AL98" s="20" t="s">
        <v>111</v>
      </c>
      <c r="AM98" s="21" t="s">
        <v>146</v>
      </c>
    </row>
    <row r="99" spans="13:39" x14ac:dyDescent="0.25">
      <c r="M99" s="4">
        <v>0.26950410899999999</v>
      </c>
      <c r="N99" s="2">
        <v>0.08</v>
      </c>
      <c r="O99" s="2">
        <v>1461.3957</v>
      </c>
      <c r="P99" s="2">
        <v>974.26380000000006</v>
      </c>
      <c r="Q99" s="2">
        <v>1389.1089949469001</v>
      </c>
      <c r="R99" s="2">
        <v>613.55655850637993</v>
      </c>
      <c r="S99" s="2">
        <v>199.12371219074998</v>
      </c>
      <c r="T99" s="2">
        <v>2349.6368326122001</v>
      </c>
      <c r="U99" s="19">
        <v>1408.4507042253522</v>
      </c>
      <c r="V99" s="2">
        <v>52.769613865240991</v>
      </c>
      <c r="W99" s="2">
        <v>163.00108948789</v>
      </c>
      <c r="X99" s="2">
        <v>28.598181598880998</v>
      </c>
      <c r="Y99" s="2">
        <v>2736.8018892084001</v>
      </c>
      <c r="Z99" s="19">
        <v>48.000000000000007</v>
      </c>
      <c r="AA99" s="2">
        <v>667.11630123403995</v>
      </c>
      <c r="AB99" s="2">
        <v>1943.2311254770002</v>
      </c>
      <c r="AC99" s="2">
        <v>396.79789542712996</v>
      </c>
      <c r="AD99" s="2">
        <v>3345.6974711760004</v>
      </c>
      <c r="AE99" s="19">
        <v>652</v>
      </c>
      <c r="AF99" s="2">
        <v>9.7152915019762993</v>
      </c>
      <c r="AG99" s="2">
        <v>8.6837517102463</v>
      </c>
      <c r="AH99" s="2">
        <v>6.0641057312253004</v>
      </c>
      <c r="AI99" s="2">
        <v>10.21121541502</v>
      </c>
      <c r="AJ99" s="2">
        <v>6.2693922924901002E-3</v>
      </c>
      <c r="AK99" s="2">
        <v>-4.7181324110672001E-3</v>
      </c>
      <c r="AL99" s="2" t="s">
        <v>112</v>
      </c>
      <c r="AM99" s="5"/>
    </row>
    <row r="100" spans="13:39" x14ac:dyDescent="0.25">
      <c r="M100" s="4">
        <v>0.26966359899999998</v>
      </c>
      <c r="N100" s="2">
        <v>0.09</v>
      </c>
      <c r="O100" s="2">
        <v>1644.0551</v>
      </c>
      <c r="P100" s="2">
        <v>1096.0368000000001</v>
      </c>
      <c r="Q100" s="2">
        <v>1393.3334263867998</v>
      </c>
      <c r="R100" s="2">
        <v>825.70980752151991</v>
      </c>
      <c r="S100" s="2">
        <v>222.85877071044001</v>
      </c>
      <c r="T100" s="2">
        <v>2358.4201173784004</v>
      </c>
      <c r="U100" s="19">
        <v>1404.4943820224721</v>
      </c>
      <c r="V100" s="2">
        <v>52.803696136077996</v>
      </c>
      <c r="W100" s="2">
        <v>276.81776746046</v>
      </c>
      <c r="X100" s="2">
        <v>20.600305773436997</v>
      </c>
      <c r="Y100" s="2">
        <v>2514.5158213890004</v>
      </c>
      <c r="Z100" s="19">
        <v>48.000000000000007</v>
      </c>
      <c r="AA100" s="2">
        <v>664.89960521453997</v>
      </c>
      <c r="AB100" s="2">
        <v>1502.2711573426998</v>
      </c>
      <c r="AC100" s="2">
        <v>394.85458692516994</v>
      </c>
      <c r="AD100" s="2">
        <v>3349.4481443180002</v>
      </c>
      <c r="AE100" s="19">
        <v>654.99999999999989</v>
      </c>
      <c r="AF100" s="2">
        <v>9.3910573122530003</v>
      </c>
      <c r="AG100" s="2">
        <v>9.2805452220414004</v>
      </c>
      <c r="AH100" s="2">
        <v>7.0219861660078999</v>
      </c>
      <c r="AI100" s="2">
        <v>10.167984189722999</v>
      </c>
      <c r="AJ100" s="2">
        <v>6.0983201581027999E-3</v>
      </c>
      <c r="AK100" s="2">
        <v>-4.7125741106719002E-3</v>
      </c>
      <c r="AL100" s="2" t="s">
        <v>112</v>
      </c>
      <c r="AM100" s="5"/>
    </row>
    <row r="101" spans="13:39" x14ac:dyDescent="0.25">
      <c r="M101" s="4">
        <v>0.26970679600000003</v>
      </c>
      <c r="N101" s="2">
        <v>0.1</v>
      </c>
      <c r="O101" s="2">
        <v>1826.7146</v>
      </c>
      <c r="P101" s="2">
        <v>1217.8097</v>
      </c>
      <c r="Q101" s="2">
        <v>540.13057303572009</v>
      </c>
      <c r="R101" s="2">
        <v>935.47000957992998</v>
      </c>
      <c r="S101" s="2">
        <v>251.38083944887001</v>
      </c>
      <c r="T101" s="2">
        <v>2340.986821895</v>
      </c>
      <c r="U101" s="19">
        <v>1422.0705346985203</v>
      </c>
      <c r="V101" s="2">
        <v>53.394104506578998</v>
      </c>
      <c r="W101" s="2">
        <v>260.76269833142999</v>
      </c>
      <c r="X101" s="2">
        <v>28.676198482402995</v>
      </c>
      <c r="Y101" s="2">
        <v>2129.0788719550001</v>
      </c>
      <c r="Z101" s="19">
        <v>48.00000000000022</v>
      </c>
      <c r="AA101" s="2">
        <v>1798.0100742638999</v>
      </c>
      <c r="AB101" s="2">
        <v>1323.2986943808</v>
      </c>
      <c r="AC101" s="2">
        <v>397.80484470707</v>
      </c>
      <c r="AD101" s="2">
        <v>2903.253046195</v>
      </c>
      <c r="AE101" s="19">
        <v>645.59999999999934</v>
      </c>
      <c r="AF101" s="2">
        <v>8.9186017786561003</v>
      </c>
      <c r="AG101" s="2">
        <v>9.263394553815699</v>
      </c>
      <c r="AH101" s="2">
        <v>8.4362648221343992</v>
      </c>
      <c r="AI101" s="2">
        <v>10.027791501976001</v>
      </c>
      <c r="AJ101" s="2">
        <v>5.6357460474308002E-3</v>
      </c>
      <c r="AK101" s="2">
        <v>-4.5668231225296004E-3</v>
      </c>
      <c r="AL101" s="2" t="s">
        <v>112</v>
      </c>
      <c r="AM101" s="5"/>
    </row>
    <row r="102" spans="13:39" x14ac:dyDescent="0.25">
      <c r="M102" s="4">
        <v>0.26484526500000005</v>
      </c>
      <c r="N102" s="2">
        <v>0.2</v>
      </c>
      <c r="O102" s="2">
        <v>2640</v>
      </c>
      <c r="P102" s="2">
        <v>2160</v>
      </c>
      <c r="Q102" s="2">
        <v>2353.2717734675002</v>
      </c>
      <c r="R102" s="2">
        <v>2246.4951611739002</v>
      </c>
      <c r="S102" s="2">
        <v>2122.4064240127</v>
      </c>
      <c r="T102" s="2">
        <v>2371.1685247519999</v>
      </c>
      <c r="U102" s="23">
        <v>2246.4951611739002</v>
      </c>
      <c r="V102" s="2">
        <v>34.594245052077994</v>
      </c>
      <c r="W102" s="2">
        <v>34.797566861563993</v>
      </c>
      <c r="X102" s="2">
        <v>34.460659654052996</v>
      </c>
      <c r="Y102" s="2">
        <v>35.134765405690004</v>
      </c>
      <c r="Z102" s="23">
        <v>34.797566861563993</v>
      </c>
      <c r="AA102" s="2">
        <v>390.34604925422997</v>
      </c>
      <c r="AB102" s="2">
        <v>410.48282471198996</v>
      </c>
      <c r="AC102" s="2">
        <v>386.94286138031998</v>
      </c>
      <c r="AD102" s="2">
        <v>436.40871060456999</v>
      </c>
      <c r="AE102" s="23">
        <v>410.48282471198996</v>
      </c>
      <c r="AF102" s="2">
        <v>6.9836956521738998</v>
      </c>
      <c r="AG102" s="2">
        <v>6.5958854325022998</v>
      </c>
      <c r="AH102" s="2">
        <v>6.2543231225296001</v>
      </c>
      <c r="AI102" s="2">
        <v>7.0170454545454994</v>
      </c>
      <c r="AJ102" s="2">
        <v>4.8365859683794001E-3</v>
      </c>
      <c r="AK102" s="2">
        <v>-2.7832262845849999E-3</v>
      </c>
      <c r="AL102" s="2" t="s">
        <v>112</v>
      </c>
      <c r="AM102" s="5"/>
    </row>
    <row r="103" spans="13:39" x14ac:dyDescent="0.25">
      <c r="M103" s="4">
        <v>0.264659064</v>
      </c>
      <c r="N103" s="2">
        <v>0.3</v>
      </c>
      <c r="O103" s="2">
        <v>2640</v>
      </c>
      <c r="P103" s="2">
        <v>2160</v>
      </c>
      <c r="Q103" s="2">
        <v>2245.1125341728998</v>
      </c>
      <c r="R103" s="2">
        <v>2248.4654374928</v>
      </c>
      <c r="S103" s="2">
        <v>2119.6482148635</v>
      </c>
      <c r="T103" s="2">
        <v>2372.04908604</v>
      </c>
      <c r="U103" s="23">
        <v>2248.4654374928</v>
      </c>
      <c r="V103" s="2">
        <v>35.453174380044999</v>
      </c>
      <c r="W103" s="2">
        <v>35.498509222811997</v>
      </c>
      <c r="X103" s="2">
        <v>35.132158959225997</v>
      </c>
      <c r="Y103" s="2">
        <v>35.843716381026994</v>
      </c>
      <c r="Z103" s="23">
        <v>35.498509222811997</v>
      </c>
      <c r="AA103" s="2">
        <v>409.95879708194997</v>
      </c>
      <c r="AB103" s="2">
        <v>409.40386494860996</v>
      </c>
      <c r="AC103" s="2">
        <v>385.96247612233998</v>
      </c>
      <c r="AD103" s="2">
        <v>436.21415717631999</v>
      </c>
      <c r="AE103" s="23">
        <v>409.40386494860996</v>
      </c>
      <c r="AF103" s="2">
        <v>6.6958992094861998</v>
      </c>
      <c r="AG103" s="2">
        <v>6.7086142757497997</v>
      </c>
      <c r="AH103" s="2">
        <v>6.3963685770750995</v>
      </c>
      <c r="AI103" s="2">
        <v>7.1912055335968006</v>
      </c>
      <c r="AJ103" s="2">
        <v>4.6883646245058997E-3</v>
      </c>
      <c r="AK103" s="2">
        <v>-2.8104001976285002E-3</v>
      </c>
      <c r="AL103" s="2" t="s">
        <v>112</v>
      </c>
      <c r="AM103" s="5"/>
    </row>
    <row r="104" spans="13:39" x14ac:dyDescent="0.25">
      <c r="M104" s="4">
        <v>0.26451887100000004</v>
      </c>
      <c r="N104" s="2">
        <v>0.4</v>
      </c>
      <c r="O104" s="2">
        <v>2640</v>
      </c>
      <c r="P104" s="2">
        <v>2160</v>
      </c>
      <c r="Q104" s="2">
        <v>2244.1117467216</v>
      </c>
      <c r="R104" s="2">
        <v>2250.057759072</v>
      </c>
      <c r="S104" s="2">
        <v>2097.2608857284999</v>
      </c>
      <c r="T104" s="2">
        <v>2383.7210914217003</v>
      </c>
      <c r="U104" s="2">
        <v>2250.057759072</v>
      </c>
      <c r="V104" s="2">
        <v>35.867855028729998</v>
      </c>
      <c r="W104" s="2">
        <v>36.007100367509999</v>
      </c>
      <c r="X104" s="2">
        <v>35.688958328694</v>
      </c>
      <c r="Y104" s="2">
        <v>36.39996830818</v>
      </c>
      <c r="Z104" s="2">
        <v>36.007100367509999</v>
      </c>
      <c r="AA104" s="2">
        <v>409.74275302628001</v>
      </c>
      <c r="AB104" s="2">
        <v>408.56667016940997</v>
      </c>
      <c r="AC104" s="2">
        <v>383.59746874221997</v>
      </c>
      <c r="AD104" s="2">
        <v>440.60254947267998</v>
      </c>
      <c r="AE104" s="2">
        <v>408.56667016940997</v>
      </c>
      <c r="AF104" s="2">
        <v>6.6829298418972005</v>
      </c>
      <c r="AG104" s="2">
        <v>6.7503776793858004</v>
      </c>
      <c r="AH104" s="2">
        <v>6.4037796442688002</v>
      </c>
      <c r="AI104" s="2">
        <v>7.2029397233201999</v>
      </c>
      <c r="AJ104" s="2">
        <v>4.8606719367589001E-3</v>
      </c>
      <c r="AK104" s="2">
        <v>-2.6782361660079002E-3</v>
      </c>
      <c r="AL104" s="2" t="s">
        <v>112</v>
      </c>
      <c r="AM104" s="5"/>
    </row>
    <row r="105" spans="13:39" x14ac:dyDescent="0.25">
      <c r="M105" s="4">
        <v>0.26439656900000008</v>
      </c>
      <c r="N105" s="2">
        <v>0.5</v>
      </c>
      <c r="O105" s="2">
        <v>2640</v>
      </c>
      <c r="P105" s="2">
        <v>2160</v>
      </c>
      <c r="Q105" s="2">
        <v>2276.8795586569004</v>
      </c>
      <c r="R105" s="2">
        <v>2252.3026182461999</v>
      </c>
      <c r="S105" s="2">
        <v>2150.5153446049003</v>
      </c>
      <c r="T105" s="2">
        <v>2369.0954875531002</v>
      </c>
      <c r="U105" s="2">
        <v>2252.3026182461999</v>
      </c>
      <c r="V105" s="2">
        <v>36.631644920953995</v>
      </c>
      <c r="W105" s="2">
        <v>36.493878628444996</v>
      </c>
      <c r="X105" s="2">
        <v>36.086556772590995</v>
      </c>
      <c r="Y105" s="2">
        <v>36.821320839919998</v>
      </c>
      <c r="Z105" s="2">
        <v>36.493878628444996</v>
      </c>
      <c r="AA105" s="2">
        <v>402.56593854273996</v>
      </c>
      <c r="AB105" s="2">
        <v>407.62131712324998</v>
      </c>
      <c r="AC105" s="2">
        <v>385.71727605162999</v>
      </c>
      <c r="AD105" s="2">
        <v>428.64430199954995</v>
      </c>
      <c r="AE105" s="2">
        <v>407.62131712324998</v>
      </c>
      <c r="AF105" s="2">
        <v>7.0585783102767001</v>
      </c>
      <c r="AG105" s="2">
        <v>6.6203009795911001</v>
      </c>
      <c r="AH105" s="2">
        <v>6.2364130434782998</v>
      </c>
      <c r="AI105" s="2">
        <v>7.1368577075099005</v>
      </c>
      <c r="AJ105" s="2">
        <v>4.6937067687746999E-3</v>
      </c>
      <c r="AK105" s="2">
        <v>-2.8030508893281E-3</v>
      </c>
      <c r="AL105" s="2" t="s">
        <v>112</v>
      </c>
      <c r="AM105" s="5"/>
    </row>
    <row r="106" spans="13:39" x14ac:dyDescent="0.25">
      <c r="M106" s="4">
        <v>0.26431132900000004</v>
      </c>
      <c r="N106" s="2">
        <v>0.6</v>
      </c>
      <c r="O106" s="2">
        <v>2640</v>
      </c>
      <c r="P106" s="2">
        <v>2160</v>
      </c>
      <c r="Q106" s="2">
        <v>2185.4064218998997</v>
      </c>
      <c r="R106" s="2">
        <v>2254.2591410571999</v>
      </c>
      <c r="S106" s="2">
        <v>2139.7384984292003</v>
      </c>
      <c r="T106" s="2">
        <v>2398.3430465877</v>
      </c>
      <c r="U106" s="2">
        <v>2254.2591410571999</v>
      </c>
      <c r="V106" s="2">
        <v>37.178531963693999</v>
      </c>
      <c r="W106" s="2">
        <v>37.001438614355997</v>
      </c>
      <c r="X106" s="2">
        <v>36.586096772386</v>
      </c>
      <c r="Y106" s="2">
        <v>37.368081649767994</v>
      </c>
      <c r="Z106" s="2">
        <v>37.001438614355997</v>
      </c>
      <c r="AA106" s="2">
        <v>420.40225940721001</v>
      </c>
      <c r="AB106" s="2">
        <v>406.74499097058998</v>
      </c>
      <c r="AC106" s="2">
        <v>380.25218835654999</v>
      </c>
      <c r="AD106" s="2">
        <v>430.17793</v>
      </c>
      <c r="AE106" s="2">
        <v>406.74499097058998</v>
      </c>
      <c r="AF106" s="2">
        <v>6.4550395256917001</v>
      </c>
      <c r="AG106" s="2">
        <v>6.6531252375341996</v>
      </c>
      <c r="AH106" s="2">
        <v>6.3424839426877</v>
      </c>
      <c r="AI106" s="2">
        <v>7.0497776679842001</v>
      </c>
      <c r="AJ106" s="2">
        <v>4.6900012351778998E-3</v>
      </c>
      <c r="AK106" s="2">
        <v>-2.8326951581028E-3</v>
      </c>
      <c r="AL106" s="2" t="s">
        <v>112</v>
      </c>
      <c r="AM106" s="5"/>
    </row>
    <row r="107" spans="13:39" x14ac:dyDescent="0.25">
      <c r="M107" s="4">
        <v>0.26421202900000001</v>
      </c>
      <c r="N107" s="2">
        <v>0.7</v>
      </c>
      <c r="O107" s="2">
        <v>2640</v>
      </c>
      <c r="P107" s="2">
        <v>2160</v>
      </c>
      <c r="Q107" s="2">
        <v>2307.8627427607003</v>
      </c>
      <c r="R107" s="2">
        <v>2255.2219587231998</v>
      </c>
      <c r="S107" s="2">
        <v>2126.7153939669001</v>
      </c>
      <c r="T107" s="2">
        <v>2385.1141505532</v>
      </c>
      <c r="U107" s="2">
        <v>2255.2219587231998</v>
      </c>
      <c r="V107" s="2">
        <v>37.541807759215992</v>
      </c>
      <c r="W107" s="2">
        <v>37.561915920714</v>
      </c>
      <c r="X107" s="2">
        <v>37.199870129436995</v>
      </c>
      <c r="Y107" s="2">
        <v>37.868988834459998</v>
      </c>
      <c r="Z107" s="2">
        <v>37.561915920714</v>
      </c>
      <c r="AA107" s="2">
        <v>395.7595240192</v>
      </c>
      <c r="AB107" s="2">
        <v>405.99132471410996</v>
      </c>
      <c r="AC107" s="2">
        <v>381.58957205445</v>
      </c>
      <c r="AD107" s="2">
        <v>432.45388954290001</v>
      </c>
      <c r="AE107" s="2">
        <v>405.99132471410996</v>
      </c>
      <c r="AF107" s="2">
        <v>7.0261548913042997</v>
      </c>
      <c r="AG107" s="2">
        <v>6.6087919233899006</v>
      </c>
      <c r="AH107" s="2">
        <v>6.3193243577075</v>
      </c>
      <c r="AI107" s="2">
        <v>7.0261548913042997</v>
      </c>
      <c r="AJ107" s="2">
        <v>4.6849061264821997E-3</v>
      </c>
      <c r="AK107" s="2">
        <v>-2.7141180830040001E-3</v>
      </c>
      <c r="AL107" s="2" t="s">
        <v>112</v>
      </c>
      <c r="AM107" s="5"/>
    </row>
    <row r="108" spans="13:39" x14ac:dyDescent="0.25">
      <c r="M108" s="4">
        <v>0.26417905600000002</v>
      </c>
      <c r="N108" s="2">
        <v>0.8</v>
      </c>
      <c r="O108" s="2">
        <v>2640</v>
      </c>
      <c r="P108" s="2">
        <v>2160</v>
      </c>
      <c r="Q108" s="2">
        <v>2225.1575888957</v>
      </c>
      <c r="R108" s="2">
        <v>2257.9456606248</v>
      </c>
      <c r="S108" s="2">
        <v>2138.1232405091</v>
      </c>
      <c r="T108" s="2">
        <v>2378.6855456701001</v>
      </c>
      <c r="U108" s="2">
        <v>2257.9456606248</v>
      </c>
      <c r="V108" s="2">
        <v>38.059352708334998</v>
      </c>
      <c r="W108" s="2">
        <v>38.075858725065999</v>
      </c>
      <c r="X108" s="2">
        <v>37.729234951910996</v>
      </c>
      <c r="Y108" s="2">
        <v>38.400236130362998</v>
      </c>
      <c r="Z108" s="2">
        <v>38.075858725065999</v>
      </c>
      <c r="AA108" s="2">
        <v>411.34701967190995</v>
      </c>
      <c r="AB108" s="2">
        <v>404.93549402305996</v>
      </c>
      <c r="AC108" s="2">
        <v>382.29672356790002</v>
      </c>
      <c r="AD108" s="2">
        <v>429.47318423050001</v>
      </c>
      <c r="AE108" s="2">
        <v>404.93549402305996</v>
      </c>
      <c r="AF108" s="2">
        <v>6.6741291996046996</v>
      </c>
      <c r="AG108" s="2">
        <v>6.6608302533065</v>
      </c>
      <c r="AH108" s="2">
        <v>6.3211771245059003</v>
      </c>
      <c r="AI108" s="2">
        <v>7.2762784090908994</v>
      </c>
      <c r="AJ108" s="2">
        <v>4.9174283596837998E-3</v>
      </c>
      <c r="AK108" s="2">
        <v>-2.8183362154149999E-3</v>
      </c>
      <c r="AL108" s="2" t="s">
        <v>112</v>
      </c>
      <c r="AM108" s="5"/>
    </row>
    <row r="109" spans="13:39" x14ac:dyDescent="0.25">
      <c r="M109" s="4">
        <v>0.26406940900000003</v>
      </c>
      <c r="N109" s="2">
        <v>0.9</v>
      </c>
      <c r="O109" s="2">
        <v>2640</v>
      </c>
      <c r="P109" s="2">
        <v>2160</v>
      </c>
      <c r="Q109" s="2">
        <v>2304.710466683</v>
      </c>
      <c r="R109" s="2">
        <v>2259.4934791761998</v>
      </c>
      <c r="S109" s="2">
        <v>2140.6704756331001</v>
      </c>
      <c r="T109" s="2">
        <v>2390.1063937960998</v>
      </c>
      <c r="U109" s="2">
        <v>2259.4934791761998</v>
      </c>
      <c r="V109" s="2">
        <v>38.376580960837998</v>
      </c>
      <c r="W109" s="2">
        <v>38.588544168652</v>
      </c>
      <c r="X109" s="2">
        <v>38.241514777490998</v>
      </c>
      <c r="Y109" s="2">
        <v>38.927352275673996</v>
      </c>
      <c r="Z109" s="2">
        <v>38.588544168652</v>
      </c>
      <c r="AA109" s="2">
        <v>395.51740028151994</v>
      </c>
      <c r="AB109" s="2">
        <v>404.11899116766</v>
      </c>
      <c r="AC109" s="2">
        <v>380.12909663134997</v>
      </c>
      <c r="AD109" s="2">
        <v>428.56268461706998</v>
      </c>
      <c r="AE109" s="2">
        <v>404.11899116766</v>
      </c>
      <c r="AF109" s="2">
        <v>6.5671319169960007</v>
      </c>
      <c r="AG109" s="2">
        <v>6.5635867189875006</v>
      </c>
      <c r="AH109" s="2">
        <v>6.3170083992095005</v>
      </c>
      <c r="AI109" s="2">
        <v>6.9094305830040001</v>
      </c>
      <c r="AJ109" s="2">
        <v>4.6890748517787002E-3</v>
      </c>
      <c r="AK109" s="2">
        <v>-2.8141674901186E-3</v>
      </c>
      <c r="AL109" s="2" t="s">
        <v>112</v>
      </c>
      <c r="AM109" s="5"/>
    </row>
    <row r="110" spans="13:39" x14ac:dyDescent="0.25">
      <c r="M110" s="4">
        <v>0.26414531800000002</v>
      </c>
      <c r="N110" s="2">
        <v>1</v>
      </c>
      <c r="O110" s="2">
        <v>2640</v>
      </c>
      <c r="P110" s="2">
        <v>2160</v>
      </c>
      <c r="Q110" s="2">
        <v>2250.8003017712999</v>
      </c>
      <c r="R110" s="2">
        <v>2259.8953859488001</v>
      </c>
      <c r="S110" s="2">
        <v>2131.4915838897</v>
      </c>
      <c r="T110" s="2">
        <v>2384.1501119701002</v>
      </c>
      <c r="U110" s="2">
        <v>2259.8953859488001</v>
      </c>
      <c r="V110" s="2">
        <v>39.056628832475994</v>
      </c>
      <c r="W110" s="2">
        <v>39.016099930574001</v>
      </c>
      <c r="X110" s="2">
        <v>38.678854704987998</v>
      </c>
      <c r="Y110" s="2">
        <v>39.371347801658999</v>
      </c>
      <c r="Z110" s="2">
        <v>39.016099930574001</v>
      </c>
      <c r="AA110" s="2">
        <v>405.22978752042997</v>
      </c>
      <c r="AB110" s="2">
        <v>403.61767148755996</v>
      </c>
      <c r="AC110" s="2">
        <v>380.52464085260999</v>
      </c>
      <c r="AD110" s="2">
        <v>429.95164015877998</v>
      </c>
      <c r="AE110" s="2">
        <v>403.61767148755996</v>
      </c>
      <c r="AF110" s="2">
        <v>6.3253458498023996</v>
      </c>
      <c r="AG110" s="2">
        <v>6.6263313792186</v>
      </c>
      <c r="AH110" s="2">
        <v>6.3253458498023996</v>
      </c>
      <c r="AI110" s="2">
        <v>7.0020689229248996</v>
      </c>
      <c r="AJ110" s="2">
        <v>4.9151124011858E-3</v>
      </c>
      <c r="AK110" s="2">
        <v>-2.7099493577075E-3</v>
      </c>
      <c r="AL110" s="2" t="s">
        <v>112</v>
      </c>
      <c r="AM110" s="5"/>
    </row>
    <row r="111" spans="13:39" x14ac:dyDescent="0.25">
      <c r="M111" s="4">
        <v>0.26418710899999998</v>
      </c>
      <c r="N111" s="2">
        <v>1.1000000000000001</v>
      </c>
      <c r="O111" s="2">
        <v>2640</v>
      </c>
      <c r="P111" s="2">
        <v>2160</v>
      </c>
      <c r="Q111" s="2">
        <v>2258.3562054158001</v>
      </c>
      <c r="R111" s="2">
        <v>2261.7413242338002</v>
      </c>
      <c r="S111" s="2">
        <v>2136.7110241867003</v>
      </c>
      <c r="T111" s="2">
        <v>2376.4812119746998</v>
      </c>
      <c r="U111" s="2">
        <v>2261.7413242338002</v>
      </c>
      <c r="V111" s="2">
        <v>39.672612045360999</v>
      </c>
      <c r="W111" s="2">
        <v>39.567681250652996</v>
      </c>
      <c r="X111" s="2">
        <v>39.221106398612996</v>
      </c>
      <c r="Y111" s="2">
        <v>39.936757109922993</v>
      </c>
      <c r="Z111" s="2">
        <v>39.567681250652996</v>
      </c>
      <c r="AA111" s="2">
        <v>403.12733138333999</v>
      </c>
      <c r="AB111" s="2">
        <v>402.68607019221997</v>
      </c>
      <c r="AC111" s="2">
        <v>381.27438119749002</v>
      </c>
      <c r="AD111" s="2">
        <v>428.25563981603995</v>
      </c>
      <c r="AE111" s="2">
        <v>402.68607019221997</v>
      </c>
      <c r="AF111" s="2">
        <v>6.5689846837945005</v>
      </c>
      <c r="AG111" s="2">
        <v>6.6218597978108997</v>
      </c>
      <c r="AH111" s="2">
        <v>6.3346096837944996</v>
      </c>
      <c r="AI111" s="2">
        <v>7.1303730237153999</v>
      </c>
      <c r="AJ111" s="2">
        <v>4.4709115612648004E-3</v>
      </c>
      <c r="AK111" s="2">
        <v>-2.8132411067194E-3</v>
      </c>
      <c r="AL111" s="2" t="s">
        <v>112</v>
      </c>
      <c r="AM111" s="5"/>
    </row>
    <row r="112" spans="13:39" x14ac:dyDescent="0.25">
      <c r="M112" s="4">
        <v>0.264099313</v>
      </c>
      <c r="N112" s="2">
        <v>1.2</v>
      </c>
      <c r="O112" s="2">
        <v>2640</v>
      </c>
      <c r="P112" s="2">
        <v>2160</v>
      </c>
      <c r="Q112" s="2">
        <v>2266.1052706437999</v>
      </c>
      <c r="R112" s="2">
        <v>2261.2283896004001</v>
      </c>
      <c r="S112" s="2">
        <v>2153.3365056306998</v>
      </c>
      <c r="T112" s="2">
        <v>2407.5427103888001</v>
      </c>
      <c r="U112" s="2">
        <v>2261.2283896004001</v>
      </c>
      <c r="V112" s="2">
        <v>40.063637369477</v>
      </c>
      <c r="W112" s="2">
        <v>40.117507572290997</v>
      </c>
      <c r="X112" s="2">
        <v>39.724373293629995</v>
      </c>
      <c r="Y112" s="2">
        <v>40.470450966160996</v>
      </c>
      <c r="Z112" s="2">
        <v>40.117507572290997</v>
      </c>
      <c r="AA112" s="2">
        <v>401.22212854549997</v>
      </c>
      <c r="AB112" s="2">
        <v>402.23524094235995</v>
      </c>
      <c r="AC112" s="2">
        <v>375.24841215462999</v>
      </c>
      <c r="AD112" s="2">
        <v>424.05239044180996</v>
      </c>
      <c r="AE112" s="2">
        <v>402.23524094235995</v>
      </c>
      <c r="AF112" s="2">
        <v>6.6829298418972005</v>
      </c>
      <c r="AG112" s="2">
        <v>6.7642699372238999</v>
      </c>
      <c r="AH112" s="2">
        <v>6.4601346343873995</v>
      </c>
      <c r="AI112" s="2">
        <v>7.2906373517786998</v>
      </c>
      <c r="AJ112" s="2">
        <v>4.4565526185771E-3</v>
      </c>
      <c r="AK112" s="2">
        <v>-3.2912549407115E-3</v>
      </c>
      <c r="AL112" s="2" t="s">
        <v>112</v>
      </c>
      <c r="AM112" s="5"/>
    </row>
    <row r="113" spans="13:39" x14ac:dyDescent="0.25">
      <c r="M113" s="4">
        <v>0.26403119700000005</v>
      </c>
      <c r="N113" s="2">
        <v>1.3</v>
      </c>
      <c r="O113" s="2">
        <v>2640</v>
      </c>
      <c r="P113" s="2">
        <v>2160</v>
      </c>
      <c r="Q113" s="2">
        <v>2332.0241752274001</v>
      </c>
      <c r="R113" s="2">
        <v>2263.2894426553999</v>
      </c>
      <c r="S113" s="2">
        <v>2157.9499859992002</v>
      </c>
      <c r="T113" s="2">
        <v>2374.1635435056996</v>
      </c>
      <c r="U113" s="2">
        <v>2263.2894426553999</v>
      </c>
      <c r="V113" s="2">
        <v>40.458929877631</v>
      </c>
      <c r="W113" s="2">
        <v>40.508703415760998</v>
      </c>
      <c r="X113" s="2">
        <v>40.185143022817996</v>
      </c>
      <c r="Y113" s="2">
        <v>40.871260220987999</v>
      </c>
      <c r="Z113" s="2">
        <v>40.508703415760998</v>
      </c>
      <c r="AA113" s="2">
        <v>388.35309129383995</v>
      </c>
      <c r="AB113" s="2">
        <v>401.44985404183996</v>
      </c>
      <c r="AC113" s="2">
        <v>380.83893707952001</v>
      </c>
      <c r="AD113" s="2">
        <v>422.75767559857997</v>
      </c>
      <c r="AE113" s="2">
        <v>401.44985404183996</v>
      </c>
      <c r="AF113" s="2">
        <v>7.0155014822133994</v>
      </c>
      <c r="AG113" s="2">
        <v>6.8439752383167001</v>
      </c>
      <c r="AH113" s="2">
        <v>6.5574048913042997</v>
      </c>
      <c r="AI113" s="2">
        <v>7.2864686264822005</v>
      </c>
      <c r="AJ113" s="2">
        <v>4.5718873517787001E-3</v>
      </c>
      <c r="AK113" s="2">
        <v>-3.1865736166008002E-3</v>
      </c>
      <c r="AL113" s="2" t="s">
        <v>112</v>
      </c>
      <c r="AM113" s="5"/>
    </row>
    <row r="114" spans="13:39" x14ac:dyDescent="0.25">
      <c r="M114" s="4">
        <v>0.26410992000000005</v>
      </c>
      <c r="N114" s="2">
        <v>1.4</v>
      </c>
      <c r="O114" s="2">
        <v>2640</v>
      </c>
      <c r="P114" s="2">
        <v>2160</v>
      </c>
      <c r="Q114" s="2">
        <v>2279.9489655062998</v>
      </c>
      <c r="R114" s="2">
        <v>2264.7763915486003</v>
      </c>
      <c r="S114" s="2">
        <v>2152.4335861072</v>
      </c>
      <c r="T114" s="2">
        <v>2386.0035830263</v>
      </c>
      <c r="U114" s="2">
        <v>2264.7763915486003</v>
      </c>
      <c r="V114" s="2">
        <v>41.046855996698</v>
      </c>
      <c r="W114" s="2">
        <v>41.046557709243999</v>
      </c>
      <c r="X114" s="2">
        <v>40.718510214192001</v>
      </c>
      <c r="Y114" s="2">
        <v>41.394519971202996</v>
      </c>
      <c r="Z114" s="2">
        <v>41.046557709243999</v>
      </c>
      <c r="AA114" s="2">
        <v>397.55945279755997</v>
      </c>
      <c r="AB114" s="2">
        <v>400.60420546939997</v>
      </c>
      <c r="AC114" s="2">
        <v>378.26251083059998</v>
      </c>
      <c r="AD114" s="2">
        <v>423.50656971507999</v>
      </c>
      <c r="AE114" s="2">
        <v>400.60420546939997</v>
      </c>
      <c r="AF114" s="2">
        <v>6.9052618577075</v>
      </c>
      <c r="AG114" s="2">
        <v>6.9173774994186994</v>
      </c>
      <c r="AH114" s="2">
        <v>6.5601840415019996</v>
      </c>
      <c r="AI114" s="2">
        <v>7.4962944664031994</v>
      </c>
      <c r="AJ114" s="2">
        <v>4.6723999505929002E-3</v>
      </c>
      <c r="AK114" s="2">
        <v>-3.0666069664032E-3</v>
      </c>
      <c r="AL114" s="2" t="s">
        <v>112</v>
      </c>
      <c r="AM114" s="5"/>
    </row>
    <row r="115" spans="13:39" x14ac:dyDescent="0.25">
      <c r="M115" s="4">
        <v>0.264030812</v>
      </c>
      <c r="N115" s="2">
        <v>1.5</v>
      </c>
      <c r="O115" s="2">
        <v>2640</v>
      </c>
      <c r="P115" s="2">
        <v>2160</v>
      </c>
      <c r="Q115" s="2">
        <v>2173.6162724107003</v>
      </c>
      <c r="R115" s="2">
        <v>2264.9544941975</v>
      </c>
      <c r="S115" s="2">
        <v>2158.9461432219</v>
      </c>
      <c r="T115" s="2">
        <v>2388.9458009143</v>
      </c>
      <c r="U115" s="2">
        <v>2264.9544941975</v>
      </c>
      <c r="V115" s="2">
        <v>41.627092209817995</v>
      </c>
      <c r="W115" s="2">
        <v>41.469866205842997</v>
      </c>
      <c r="X115" s="2">
        <v>41.120314060405001</v>
      </c>
      <c r="Y115" s="2">
        <v>41.864400335377994</v>
      </c>
      <c r="Z115" s="2">
        <v>41.469866205842997</v>
      </c>
      <c r="AA115" s="2">
        <v>418.43571312191995</v>
      </c>
      <c r="AB115" s="2">
        <v>400.14282439465995</v>
      </c>
      <c r="AC115" s="2">
        <v>377.16782945644002</v>
      </c>
      <c r="AD115" s="2">
        <v>421.48031939095</v>
      </c>
      <c r="AE115" s="2">
        <v>400.14282439465995</v>
      </c>
      <c r="AF115" s="2">
        <v>6.5851963932805999</v>
      </c>
      <c r="AG115" s="2">
        <v>6.8721703737838</v>
      </c>
      <c r="AH115" s="2">
        <v>6.5643527667983994</v>
      </c>
      <c r="AI115" s="2">
        <v>7.2850790513834003</v>
      </c>
      <c r="AJ115" s="2">
        <v>4.6728631422925E-3</v>
      </c>
      <c r="AK115" s="2">
        <v>-3.0582695158103E-3</v>
      </c>
      <c r="AL115" s="2" t="s">
        <v>112</v>
      </c>
      <c r="AM115" s="5"/>
    </row>
    <row r="116" spans="13:39" x14ac:dyDescent="0.25">
      <c r="M116" s="4">
        <v>0.26409777899999998</v>
      </c>
      <c r="N116" s="2">
        <v>1.6</v>
      </c>
      <c r="O116" s="2">
        <v>2640</v>
      </c>
      <c r="P116" s="2">
        <v>2160</v>
      </c>
      <c r="Q116" s="2">
        <v>2303.0992045856997</v>
      </c>
      <c r="R116" s="2">
        <v>2266.6856286968</v>
      </c>
      <c r="S116" s="2">
        <v>2156.9966977245003</v>
      </c>
      <c r="T116" s="2">
        <v>2375.2320189861998</v>
      </c>
      <c r="U116" s="2">
        <v>2266.6856286968</v>
      </c>
      <c r="V116" s="2">
        <v>41.858043800941992</v>
      </c>
      <c r="W116" s="2">
        <v>42.017011906657999</v>
      </c>
      <c r="X116" s="2">
        <v>41.636404925175995</v>
      </c>
      <c r="Y116" s="2">
        <v>42.382743398195998</v>
      </c>
      <c r="Z116" s="2">
        <v>42.017011906657999</v>
      </c>
      <c r="AA116" s="2">
        <v>392.33949228822001</v>
      </c>
      <c r="AB116" s="2">
        <v>399.27234830154998</v>
      </c>
      <c r="AC116" s="2">
        <v>379.37509711192996</v>
      </c>
      <c r="AD116" s="2">
        <v>421.45991741364998</v>
      </c>
      <c r="AE116" s="2">
        <v>399.27234830154998</v>
      </c>
      <c r="AF116" s="2">
        <v>6.7009943181818006</v>
      </c>
      <c r="AG116" s="2">
        <v>6.8525559868120993</v>
      </c>
      <c r="AH116" s="2">
        <v>6.5555521245058994</v>
      </c>
      <c r="AI116" s="2">
        <v>7.5180644762846001</v>
      </c>
      <c r="AJ116" s="2">
        <v>4.6881484683794E-3</v>
      </c>
      <c r="AK116" s="2">
        <v>-3.2926445158102998E-3</v>
      </c>
      <c r="AL116" s="2" t="s">
        <v>112</v>
      </c>
      <c r="AM116" s="5"/>
    </row>
    <row r="117" spans="13:39" x14ac:dyDescent="0.25">
      <c r="M117" s="4">
        <v>0.26408065400000003</v>
      </c>
      <c r="N117" s="2">
        <v>1.7</v>
      </c>
      <c r="O117" s="2">
        <v>2640</v>
      </c>
      <c r="P117" s="2">
        <v>2160</v>
      </c>
      <c r="Q117" s="2">
        <v>2234.5503283823</v>
      </c>
      <c r="R117" s="2">
        <v>2267.7539504910001</v>
      </c>
      <c r="S117" s="2">
        <v>2152.3556775692</v>
      </c>
      <c r="T117" s="2">
        <v>2411.9425708025001</v>
      </c>
      <c r="U117" s="2">
        <v>2267.7539504910001</v>
      </c>
      <c r="V117" s="2">
        <v>42.546382483658995</v>
      </c>
      <c r="W117" s="2">
        <v>42.454043601260999</v>
      </c>
      <c r="X117" s="2">
        <v>42.127788586080001</v>
      </c>
      <c r="Y117" s="2">
        <v>42.84445247238699</v>
      </c>
      <c r="Z117" s="2">
        <v>42.454043601260999</v>
      </c>
      <c r="AA117" s="2">
        <v>404.97094898943999</v>
      </c>
      <c r="AB117" s="2">
        <v>398.62485407766997</v>
      </c>
      <c r="AC117" s="2">
        <v>372.37295587742994</v>
      </c>
      <c r="AD117" s="2">
        <v>421.95641411549002</v>
      </c>
      <c r="AE117" s="2">
        <v>398.62485407766997</v>
      </c>
      <c r="AF117" s="2">
        <v>6.7037734683794001</v>
      </c>
      <c r="AG117" s="2">
        <v>6.7481308852591999</v>
      </c>
      <c r="AH117" s="2">
        <v>6.4652297430830004</v>
      </c>
      <c r="AI117" s="2">
        <v>7.2697937252964007</v>
      </c>
      <c r="AJ117" s="2">
        <v>4.5644762845850001E-3</v>
      </c>
      <c r="AK117" s="2">
        <v>-3.2819911067194E-3</v>
      </c>
      <c r="AL117" s="2" t="s">
        <v>112</v>
      </c>
      <c r="AM117" s="5"/>
    </row>
    <row r="118" spans="13:39" x14ac:dyDescent="0.25">
      <c r="M118" s="4">
        <v>0.264089342</v>
      </c>
      <c r="N118" s="2">
        <v>1.8</v>
      </c>
      <c r="O118" s="2">
        <v>2640</v>
      </c>
      <c r="P118" s="2">
        <v>2160</v>
      </c>
      <c r="Q118" s="2">
        <v>2263.8856002786001</v>
      </c>
      <c r="R118" s="2">
        <v>2269.1860030275002</v>
      </c>
      <c r="S118" s="2">
        <v>2167.827750983</v>
      </c>
      <c r="T118" s="2">
        <v>2382.5344527537</v>
      </c>
      <c r="U118" s="2">
        <v>2269.1860030275002</v>
      </c>
      <c r="V118" s="2">
        <v>43.064595806546997</v>
      </c>
      <c r="W118" s="2">
        <v>42.886333509896993</v>
      </c>
      <c r="X118" s="2">
        <v>42.532194363930998</v>
      </c>
      <c r="Y118" s="2">
        <v>43.255407211829997</v>
      </c>
      <c r="Z118" s="2">
        <v>42.886333509896993</v>
      </c>
      <c r="AA118" s="2">
        <v>398.65383726132995</v>
      </c>
      <c r="AB118" s="2">
        <v>397.90768448259001</v>
      </c>
      <c r="AC118" s="2">
        <v>377.07251717366995</v>
      </c>
      <c r="AD118" s="2">
        <v>418.37679741026</v>
      </c>
      <c r="AE118" s="2">
        <v>397.90768448259001</v>
      </c>
      <c r="AF118" s="2">
        <v>6.6935832509880999</v>
      </c>
      <c r="AG118" s="2">
        <v>6.7014218797507006</v>
      </c>
      <c r="AH118" s="2">
        <v>6.3387784090908994</v>
      </c>
      <c r="AI118" s="2">
        <v>7.2873950098813998</v>
      </c>
      <c r="AJ118" s="2">
        <v>4.5714241600789997E-3</v>
      </c>
      <c r="AK118" s="2">
        <v>-3.1837944664032001E-3</v>
      </c>
      <c r="AL118" s="2" t="s">
        <v>112</v>
      </c>
      <c r="AM118" s="5"/>
    </row>
    <row r="119" spans="13:39" x14ac:dyDescent="0.25">
      <c r="M119" s="4">
        <v>0.26411567100000005</v>
      </c>
      <c r="N119" s="2">
        <v>1.9</v>
      </c>
      <c r="O119" s="2">
        <v>2640</v>
      </c>
      <c r="P119" s="2">
        <v>2160</v>
      </c>
      <c r="Q119" s="2">
        <v>2300.3622291827</v>
      </c>
      <c r="R119" s="2">
        <v>2271.3230100174001</v>
      </c>
      <c r="S119" s="2">
        <v>2153.3292638694998</v>
      </c>
      <c r="T119" s="2">
        <v>2374.0981659165</v>
      </c>
      <c r="U119" s="2">
        <v>2271.3230100174001</v>
      </c>
      <c r="V119" s="2">
        <v>43.353169346169999</v>
      </c>
      <c r="W119" s="2">
        <v>43.509113711478996</v>
      </c>
      <c r="X119" s="2">
        <v>43.138580155082998</v>
      </c>
      <c r="Y119" s="2">
        <v>43.931440966505996</v>
      </c>
      <c r="Z119" s="2">
        <v>43.509113711478996</v>
      </c>
      <c r="AA119" s="2">
        <v>391.36097580620998</v>
      </c>
      <c r="AB119" s="2">
        <v>396.86948979026994</v>
      </c>
      <c r="AC119" s="2">
        <v>377.73566086672997</v>
      </c>
      <c r="AD119" s="2">
        <v>420.75546089856999</v>
      </c>
      <c r="AE119" s="2">
        <v>396.86948979026994</v>
      </c>
      <c r="AF119" s="2">
        <v>6.4471652667983994</v>
      </c>
      <c r="AG119" s="2">
        <v>6.5217747605654992</v>
      </c>
      <c r="AH119" s="2">
        <v>6.2202013339921001</v>
      </c>
      <c r="AI119" s="2">
        <v>7.3017539525692001</v>
      </c>
      <c r="AJ119" s="2">
        <v>4.8173789525692004E-3</v>
      </c>
      <c r="AK119" s="2">
        <v>-2.8308423913042998E-3</v>
      </c>
      <c r="AL119" s="2" t="s">
        <v>112</v>
      </c>
      <c r="AM119" s="5"/>
    </row>
    <row r="120" spans="13:39" x14ac:dyDescent="0.25">
      <c r="M120" s="4">
        <v>0.264150304</v>
      </c>
      <c r="N120" s="2">
        <v>2</v>
      </c>
      <c r="O120" s="2">
        <v>2640</v>
      </c>
      <c r="P120" s="2">
        <v>2160</v>
      </c>
      <c r="Q120" s="2">
        <v>2283.4915782967</v>
      </c>
      <c r="R120" s="2">
        <v>2271.5145889345999</v>
      </c>
      <c r="S120" s="2">
        <v>2133.9791045908</v>
      </c>
      <c r="T120" s="2">
        <v>2427.1081177384003</v>
      </c>
      <c r="U120" s="2">
        <v>2271.5145889345999</v>
      </c>
      <c r="V120" s="2">
        <v>43.813355604156001</v>
      </c>
      <c r="W120" s="2">
        <v>43.750951965602994</v>
      </c>
      <c r="X120" s="2">
        <v>43.333615734435995</v>
      </c>
      <c r="Y120" s="2">
        <v>44.113247686272999</v>
      </c>
      <c r="Z120" s="2">
        <v>43.750951965602994</v>
      </c>
      <c r="AA120" s="2">
        <v>394.11249860281998</v>
      </c>
      <c r="AB120" s="2">
        <v>396.59238049960999</v>
      </c>
      <c r="AC120" s="2">
        <v>368.46855256014999</v>
      </c>
      <c r="AD120" s="2">
        <v>424.68743063363996</v>
      </c>
      <c r="AE120" s="2">
        <v>396.59238049960999</v>
      </c>
      <c r="AF120" s="2">
        <v>6.5662055335967997</v>
      </c>
      <c r="AG120" s="2">
        <v>6.4686146055032001</v>
      </c>
      <c r="AH120" s="2">
        <v>6.0997714920948995</v>
      </c>
      <c r="AI120" s="2">
        <v>6.9969738142292002</v>
      </c>
      <c r="AJ120" s="2">
        <v>4.5533596837945001E-3</v>
      </c>
      <c r="AK120" s="2">
        <v>-2.8146306818181998E-3</v>
      </c>
      <c r="AL120" s="2" t="s">
        <v>112</v>
      </c>
      <c r="AM120" s="5"/>
    </row>
    <row r="121" spans="13:39" x14ac:dyDescent="0.25">
      <c r="M121" s="4">
        <v>0.26421087900000001</v>
      </c>
      <c r="N121" s="2">
        <v>2.1</v>
      </c>
      <c r="O121" s="2">
        <v>2640</v>
      </c>
      <c r="P121" s="2">
        <v>2160</v>
      </c>
      <c r="Q121" s="2">
        <v>2245.1710903993003</v>
      </c>
      <c r="R121" s="2">
        <v>2272.1190123526003</v>
      </c>
      <c r="S121" s="2">
        <v>2162.6323438296999</v>
      </c>
      <c r="T121" s="2">
        <v>2380.9533747229998</v>
      </c>
      <c r="U121" s="2">
        <v>2272.1190123526003</v>
      </c>
      <c r="V121" s="2">
        <v>44.706125234445992</v>
      </c>
      <c r="W121" s="2">
        <v>44.599754739118993</v>
      </c>
      <c r="X121" s="2">
        <v>44.199231032754</v>
      </c>
      <c r="Y121" s="2">
        <v>45.000200146399997</v>
      </c>
      <c r="Z121" s="2">
        <v>44.599754739118993</v>
      </c>
      <c r="AA121" s="2">
        <v>400.69422945396997</v>
      </c>
      <c r="AB121" s="2">
        <v>395.61728635677997</v>
      </c>
      <c r="AC121" s="2">
        <v>375.48763665345996</v>
      </c>
      <c r="AD121" s="2">
        <v>417.70577076762999</v>
      </c>
      <c r="AE121" s="2">
        <v>395.61728635677997</v>
      </c>
      <c r="AF121" s="2">
        <v>6.5740797924900995</v>
      </c>
      <c r="AG121" s="2">
        <v>6.3989398848433998</v>
      </c>
      <c r="AH121" s="2">
        <v>6.0923604249011998</v>
      </c>
      <c r="AI121" s="2">
        <v>6.8242033102767001</v>
      </c>
      <c r="AJ121" s="2">
        <v>4.4750802865613001E-3</v>
      </c>
      <c r="AK121" s="2">
        <v>-2.6798418972332001E-3</v>
      </c>
      <c r="AL121" s="2" t="s">
        <v>112</v>
      </c>
      <c r="AM121" s="5"/>
    </row>
    <row r="122" spans="13:39" x14ac:dyDescent="0.25">
      <c r="M122" s="4">
        <v>0.26431873900000002</v>
      </c>
      <c r="N122" s="2">
        <v>2.2000000000000002</v>
      </c>
      <c r="O122" s="2">
        <v>2640</v>
      </c>
      <c r="P122" s="2">
        <v>2160</v>
      </c>
      <c r="Q122" s="2">
        <v>2211.4141793317999</v>
      </c>
      <c r="R122" s="2">
        <v>2272.8737268579002</v>
      </c>
      <c r="S122" s="2">
        <v>2132.6929324498001</v>
      </c>
      <c r="T122" s="2">
        <v>2379.7836531929001</v>
      </c>
      <c r="U122" s="2">
        <v>2272.8737268579002</v>
      </c>
      <c r="V122" s="2">
        <v>45.145711704271996</v>
      </c>
      <c r="W122" s="2">
        <v>44.823046213879998</v>
      </c>
      <c r="X122" s="2">
        <v>44.423971717946991</v>
      </c>
      <c r="Y122" s="2">
        <v>45.249707388712999</v>
      </c>
      <c r="Z122" s="2">
        <v>44.823046213879998</v>
      </c>
      <c r="AA122" s="2">
        <v>407.05361366233996</v>
      </c>
      <c r="AB122" s="2">
        <v>395.24838605625001</v>
      </c>
      <c r="AC122" s="2">
        <v>375.45334682682</v>
      </c>
      <c r="AD122" s="2">
        <v>423.99451762584999</v>
      </c>
      <c r="AE122" s="2">
        <v>395.24838605625001</v>
      </c>
      <c r="AF122" s="2">
        <v>6.9145256916996001</v>
      </c>
      <c r="AG122" s="2">
        <v>6.4909190673456996</v>
      </c>
      <c r="AH122" s="2">
        <v>6.0928236166007999</v>
      </c>
      <c r="AI122" s="2">
        <v>7.0493144762846001</v>
      </c>
      <c r="AJ122" s="2">
        <v>4.5880990612647997E-3</v>
      </c>
      <c r="AK122" s="2">
        <v>-2.7053174407114999E-3</v>
      </c>
      <c r="AL122" s="2" t="s">
        <v>112</v>
      </c>
      <c r="AM122" s="5"/>
    </row>
    <row r="123" spans="13:39" x14ac:dyDescent="0.25">
      <c r="M123" s="4">
        <v>0.264281934</v>
      </c>
      <c r="N123" s="2">
        <v>2.2999999999999998</v>
      </c>
      <c r="O123" s="2">
        <v>2640</v>
      </c>
      <c r="P123" s="2">
        <v>2160</v>
      </c>
      <c r="Q123" s="2">
        <v>2271.7100477923</v>
      </c>
      <c r="R123" s="2">
        <v>2273.5965374779998</v>
      </c>
      <c r="S123" s="2">
        <v>2174.8319413185</v>
      </c>
      <c r="T123" s="2">
        <v>2387.1224461563997</v>
      </c>
      <c r="U123" s="2">
        <v>2273.5965374779998</v>
      </c>
      <c r="V123" s="2">
        <v>45.541992903410993</v>
      </c>
      <c r="W123" s="2">
        <v>45.351308846161999</v>
      </c>
      <c r="X123" s="2">
        <v>44.919854179792992</v>
      </c>
      <c r="Y123" s="2">
        <v>45.800051556436991</v>
      </c>
      <c r="Z123" s="2">
        <v>45.351308846161999</v>
      </c>
      <c r="AA123" s="2">
        <v>394.65503002731998</v>
      </c>
      <c r="AB123" s="2">
        <v>394.57688729607003</v>
      </c>
      <c r="AC123" s="2">
        <v>373.66261377665001</v>
      </c>
      <c r="AD123" s="2">
        <v>414.45908574223995</v>
      </c>
      <c r="AE123" s="2">
        <v>394.57688729607003</v>
      </c>
      <c r="AF123" s="2">
        <v>6.8149394762846001</v>
      </c>
      <c r="AG123" s="2">
        <v>6.4423373840833005</v>
      </c>
      <c r="AH123" s="2">
        <v>6.0863389328063002</v>
      </c>
      <c r="AI123" s="2">
        <v>7.0340291501975996</v>
      </c>
      <c r="AJ123" s="2">
        <v>4.5723505434782999E-3</v>
      </c>
      <c r="AK123" s="2">
        <v>-2.7192131916996E-3</v>
      </c>
      <c r="AL123" s="2" t="s">
        <v>112</v>
      </c>
      <c r="AM123" s="5"/>
    </row>
    <row r="124" spans="13:39" x14ac:dyDescent="0.25">
      <c r="M124" s="4">
        <v>0.26436359600000003</v>
      </c>
      <c r="N124" s="2">
        <v>2.4</v>
      </c>
      <c r="O124" s="2">
        <v>2640</v>
      </c>
      <c r="P124" s="2">
        <v>2160</v>
      </c>
      <c r="Q124" s="2">
        <v>2290.0608161970999</v>
      </c>
      <c r="R124" s="2">
        <v>2273.7723765289998</v>
      </c>
      <c r="S124" s="2">
        <v>2173.0395162916002</v>
      </c>
      <c r="T124" s="2">
        <v>2376.0115608576002</v>
      </c>
      <c r="U124" s="2">
        <v>2273.7723765289998</v>
      </c>
      <c r="V124" s="2">
        <v>45.928604235145997</v>
      </c>
      <c r="W124" s="2">
        <v>45.899486882989997</v>
      </c>
      <c r="X124" s="2">
        <v>45.506669923979999</v>
      </c>
      <c r="Y124" s="2">
        <v>46.300013331497993</v>
      </c>
      <c r="Z124" s="2">
        <v>45.899486882989997</v>
      </c>
      <c r="AA124" s="2">
        <v>390.74102170981996</v>
      </c>
      <c r="AB124" s="2">
        <v>393.99748333274999</v>
      </c>
      <c r="AC124" s="2">
        <v>375.15487758107997</v>
      </c>
      <c r="AD124" s="2">
        <v>414.12038788856</v>
      </c>
      <c r="AE124" s="2">
        <v>393.99748333274999</v>
      </c>
      <c r="AF124" s="2">
        <v>6.2155694169959999</v>
      </c>
      <c r="AG124" s="2">
        <v>6.3922948654605998</v>
      </c>
      <c r="AH124" s="2">
        <v>5.9927742094862007</v>
      </c>
      <c r="AI124" s="2">
        <v>6.7903903162054995</v>
      </c>
      <c r="AJ124" s="2">
        <v>4.6923171936758996E-3</v>
      </c>
      <c r="AK124" s="2">
        <v>-2.7085597826087002E-3</v>
      </c>
      <c r="AL124" s="2" t="s">
        <v>112</v>
      </c>
      <c r="AM124" s="5"/>
    </row>
    <row r="125" spans="13:39" x14ac:dyDescent="0.25">
      <c r="M125" s="4">
        <v>0.26441369199999998</v>
      </c>
      <c r="N125" s="2">
        <v>2.5</v>
      </c>
      <c r="O125" s="2">
        <v>2640</v>
      </c>
      <c r="P125" s="2">
        <v>2160</v>
      </c>
      <c r="Q125" s="2">
        <v>2325.0431734063</v>
      </c>
      <c r="R125" s="2">
        <v>2274.2704359378999</v>
      </c>
      <c r="S125" s="2">
        <v>2182.5127166554998</v>
      </c>
      <c r="T125" s="2">
        <v>2373.4702281437999</v>
      </c>
      <c r="U125" s="2">
        <v>2274.2704359378999</v>
      </c>
      <c r="V125" s="2">
        <v>46.199757475078002</v>
      </c>
      <c r="W125" s="2">
        <v>46.420236684115999</v>
      </c>
      <c r="X125" s="2">
        <v>46.028819480666996</v>
      </c>
      <c r="Y125" s="2">
        <v>46.858720152438998</v>
      </c>
      <c r="Z125" s="2">
        <v>46.420236684115999</v>
      </c>
      <c r="AA125" s="2">
        <v>383.89978279924998</v>
      </c>
      <c r="AB125" s="2">
        <v>393.36828904036997</v>
      </c>
      <c r="AC125" s="2">
        <v>374.96228865607998</v>
      </c>
      <c r="AD125" s="2">
        <v>411.48437553814995</v>
      </c>
      <c r="AE125" s="2">
        <v>393.36828904036997</v>
      </c>
      <c r="AF125" s="2">
        <v>6.4499444169959999</v>
      </c>
      <c r="AG125" s="2">
        <v>6.3993475354568998</v>
      </c>
      <c r="AH125" s="2">
        <v>5.9927742094862007</v>
      </c>
      <c r="AI125" s="2">
        <v>6.8918292984190002</v>
      </c>
      <c r="AJ125" s="2">
        <v>4.4347826086956997E-3</v>
      </c>
      <c r="AK125" s="2">
        <v>-3.1680459486166002E-3</v>
      </c>
      <c r="AL125" s="2" t="s">
        <v>112</v>
      </c>
      <c r="AM125" s="5"/>
    </row>
    <row r="126" spans="13:39" x14ac:dyDescent="0.25">
      <c r="M126" s="4">
        <v>0.26439899699999997</v>
      </c>
      <c r="N126" s="2">
        <v>2.6</v>
      </c>
      <c r="O126" s="2">
        <v>2640</v>
      </c>
      <c r="P126" s="2">
        <v>2160</v>
      </c>
      <c r="Q126" s="2">
        <v>2294.1063872890004</v>
      </c>
      <c r="R126" s="2">
        <v>2275.5979191386996</v>
      </c>
      <c r="S126" s="2">
        <v>2160.1868498268</v>
      </c>
      <c r="T126" s="2">
        <v>2373.5652021265</v>
      </c>
      <c r="U126" s="2">
        <v>2275.5979191386996</v>
      </c>
      <c r="V126" s="2">
        <v>46.808452924689995</v>
      </c>
      <c r="W126" s="2">
        <v>46.979436799146995</v>
      </c>
      <c r="X126" s="2">
        <v>46.623389476038994</v>
      </c>
      <c r="Y126" s="2">
        <v>47.400125066146998</v>
      </c>
      <c r="Z126" s="2">
        <v>46.979436799146995</v>
      </c>
      <c r="AA126" s="2">
        <v>389.09112241353995</v>
      </c>
      <c r="AB126" s="2">
        <v>392.55512453647998</v>
      </c>
      <c r="AC126" s="2">
        <v>374.50713174479</v>
      </c>
      <c r="AD126" s="2">
        <v>415.59978658868999</v>
      </c>
      <c r="AE126" s="2">
        <v>392.55512453647998</v>
      </c>
      <c r="AF126" s="2">
        <v>6.5713006422925</v>
      </c>
      <c r="AG126" s="2">
        <v>6.4137887418287995</v>
      </c>
      <c r="AH126" s="2">
        <v>6.1011610671936998</v>
      </c>
      <c r="AI126" s="2">
        <v>6.8130867094861998</v>
      </c>
      <c r="AJ126" s="2">
        <v>4.3472393774703997E-3</v>
      </c>
      <c r="AK126" s="2">
        <v>-3.0448369565216999E-3</v>
      </c>
      <c r="AL126" s="2" t="s">
        <v>112</v>
      </c>
      <c r="AM126" s="5"/>
    </row>
    <row r="127" spans="13:39" x14ac:dyDescent="0.25">
      <c r="M127" s="4">
        <v>0.26459299400000003</v>
      </c>
      <c r="N127" s="2">
        <v>2.7</v>
      </c>
      <c r="O127" s="2">
        <v>2640</v>
      </c>
      <c r="P127" s="2">
        <v>2160</v>
      </c>
      <c r="Q127" s="2">
        <v>2279.6806722147999</v>
      </c>
      <c r="R127" s="2">
        <v>2276.1658514751002</v>
      </c>
      <c r="S127" s="2">
        <v>2166.7801150787</v>
      </c>
      <c r="T127" s="2">
        <v>2383.2219238780999</v>
      </c>
      <c r="U127" s="2">
        <v>2276.1658514751002</v>
      </c>
      <c r="V127" s="2">
        <v>47.578108464036994</v>
      </c>
      <c r="W127" s="2">
        <v>47.526220995863994</v>
      </c>
      <c r="X127" s="2">
        <v>47.093272821456999</v>
      </c>
      <c r="Y127" s="2">
        <v>47.867791743122993</v>
      </c>
      <c r="Z127" s="2">
        <v>47.526220995863994</v>
      </c>
      <c r="AA127" s="2">
        <v>391.07981945901997</v>
      </c>
      <c r="AB127" s="2">
        <v>391.89547567091</v>
      </c>
      <c r="AC127" s="2">
        <v>372.39973121704998</v>
      </c>
      <c r="AD127" s="2">
        <v>414.11430468627998</v>
      </c>
      <c r="AE127" s="2">
        <v>391.89547567091</v>
      </c>
      <c r="AF127" s="2">
        <v>6.4337327075098996</v>
      </c>
      <c r="AG127" s="2">
        <v>6.4283792803663999</v>
      </c>
      <c r="AH127" s="2">
        <v>6.1030138339921001</v>
      </c>
      <c r="AI127" s="2">
        <v>6.9182312252963998</v>
      </c>
      <c r="AJ127" s="2">
        <v>4.3162055335967996E-3</v>
      </c>
      <c r="AK127" s="2">
        <v>-2.8211153656126E-3</v>
      </c>
      <c r="AL127" s="2" t="s">
        <v>112</v>
      </c>
      <c r="AM127" s="5"/>
    </row>
    <row r="128" spans="13:39" x14ac:dyDescent="0.25">
      <c r="M128" s="4">
        <v>0.26469344</v>
      </c>
      <c r="N128" s="2">
        <v>2.8</v>
      </c>
      <c r="O128" s="2">
        <v>2640</v>
      </c>
      <c r="P128" s="2">
        <v>2160</v>
      </c>
      <c r="Q128" s="2">
        <v>2283.7133041945999</v>
      </c>
      <c r="R128" s="2">
        <v>2277.6781038304998</v>
      </c>
      <c r="S128" s="2">
        <v>2165.6680770708999</v>
      </c>
      <c r="T128" s="2">
        <v>2387.6912431031001</v>
      </c>
      <c r="U128" s="2">
        <v>2277.6781038304998</v>
      </c>
      <c r="V128" s="2">
        <v>48.152000000000001</v>
      </c>
      <c r="W128" s="2">
        <v>48.063788734231991</v>
      </c>
      <c r="X128" s="2">
        <v>47.681641581287998</v>
      </c>
      <c r="Y128" s="2">
        <v>48.459592978845997</v>
      </c>
      <c r="Z128" s="2">
        <v>48.063788734231991</v>
      </c>
      <c r="AA128" s="2">
        <v>389.73133595255996</v>
      </c>
      <c r="AB128" s="2">
        <v>391.07116911766002</v>
      </c>
      <c r="AC128" s="2">
        <v>370.95927170008997</v>
      </c>
      <c r="AD128" s="2">
        <v>413.29417527703998</v>
      </c>
      <c r="AE128" s="2">
        <v>391.07116911766002</v>
      </c>
      <c r="AF128" s="2">
        <v>6.2498456027668006</v>
      </c>
      <c r="AG128" s="2">
        <v>6.5995008428272994</v>
      </c>
      <c r="AH128" s="2">
        <v>6.2498456027668006</v>
      </c>
      <c r="AI128" s="2">
        <v>7.0590415019763002</v>
      </c>
      <c r="AJ128" s="2">
        <v>4.2281991106718998E-3</v>
      </c>
      <c r="AK128" s="2">
        <v>-2.9577569169960002E-3</v>
      </c>
      <c r="AL128" s="2" t="s">
        <v>112</v>
      </c>
      <c r="AM128" s="5"/>
    </row>
    <row r="129" spans="13:39" x14ac:dyDescent="0.25">
      <c r="M129" s="4">
        <v>0.26475491200000001</v>
      </c>
      <c r="N129" s="2">
        <v>2.9</v>
      </c>
      <c r="O129" s="2">
        <v>2640</v>
      </c>
      <c r="P129" s="2">
        <v>2160</v>
      </c>
      <c r="Q129" s="2">
        <v>2235.1477947701997</v>
      </c>
      <c r="R129" s="2">
        <v>2277.8994322327999</v>
      </c>
      <c r="S129" s="2">
        <v>2178.5997777477</v>
      </c>
      <c r="T129" s="2">
        <v>2385.8962670065998</v>
      </c>
      <c r="U129" s="2">
        <v>2277.8994322327999</v>
      </c>
      <c r="V129" s="2">
        <v>48.54780178635</v>
      </c>
      <c r="W129" s="2">
        <v>48.460051335937997</v>
      </c>
      <c r="X129" s="2">
        <v>48.068538548678994</v>
      </c>
      <c r="Y129" s="2">
        <v>48.790987303719994</v>
      </c>
      <c r="Z129" s="2">
        <v>48.460051335937997</v>
      </c>
      <c r="AA129" s="2">
        <v>398.84990602509998</v>
      </c>
      <c r="AB129" s="2">
        <v>390.63265089577999</v>
      </c>
      <c r="AC129" s="2">
        <v>371.03866336674002</v>
      </c>
      <c r="AD129" s="2">
        <v>410.54157530529994</v>
      </c>
      <c r="AE129" s="2">
        <v>390.63265089577999</v>
      </c>
      <c r="AF129" s="2">
        <v>6.6681077075098996</v>
      </c>
      <c r="AG129" s="2">
        <v>6.7514822134387007</v>
      </c>
      <c r="AH129" s="2">
        <v>6.4471652667983994</v>
      </c>
      <c r="AI129" s="2">
        <v>7.1535326086957003</v>
      </c>
      <c r="AJ129" s="2">
        <v>4.5728137351778997E-3</v>
      </c>
      <c r="AK129" s="2">
        <v>-3.0545639822134002E-3</v>
      </c>
      <c r="AL129" s="2" t="s">
        <v>112</v>
      </c>
      <c r="AM129" s="5"/>
    </row>
    <row r="130" spans="13:39" x14ac:dyDescent="0.25">
      <c r="M130" s="4">
        <v>0.26485612600000003</v>
      </c>
      <c r="N130" s="2">
        <v>3</v>
      </c>
      <c r="O130" s="2">
        <v>2640</v>
      </c>
      <c r="P130" s="2">
        <v>2160</v>
      </c>
      <c r="Q130" s="2">
        <v>2281.6159901448</v>
      </c>
      <c r="R130" s="2">
        <v>2278.2086207790999</v>
      </c>
      <c r="S130" s="2">
        <v>2188.2326751299997</v>
      </c>
      <c r="T130" s="2">
        <v>2386.6812683827002</v>
      </c>
      <c r="U130" s="2">
        <v>2278.2086207790999</v>
      </c>
      <c r="V130" s="2">
        <v>49.068956089542993</v>
      </c>
      <c r="W130" s="2">
        <v>49.004821309510994</v>
      </c>
      <c r="X130" s="2">
        <v>48.657004119645997</v>
      </c>
      <c r="Y130" s="2">
        <v>49.365123937508997</v>
      </c>
      <c r="Z130" s="2">
        <v>49.004821309510994</v>
      </c>
      <c r="AA130" s="2">
        <v>389.2168923264</v>
      </c>
      <c r="AB130" s="2">
        <v>390.02101158836001</v>
      </c>
      <c r="AC130" s="2">
        <v>370.11478552404998</v>
      </c>
      <c r="AD130" s="2">
        <v>407.62467032219001</v>
      </c>
      <c r="AE130" s="2">
        <v>390.02101158836001</v>
      </c>
      <c r="AF130" s="2">
        <v>6.9427803853754995</v>
      </c>
      <c r="AG130" s="2">
        <v>6.9026608581635998</v>
      </c>
      <c r="AH130" s="2">
        <v>6.5416563735177995</v>
      </c>
      <c r="AI130" s="2">
        <v>7.6195034584979995</v>
      </c>
      <c r="AJ130" s="2">
        <v>4.6923171936758996E-3</v>
      </c>
      <c r="AK130" s="2">
        <v>-3.4269701086957001E-3</v>
      </c>
      <c r="AL130" s="2" t="s">
        <v>112</v>
      </c>
      <c r="AM130" s="5"/>
    </row>
    <row r="131" spans="13:39" x14ac:dyDescent="0.25">
      <c r="M131" s="4">
        <v>0.26501740600000001</v>
      </c>
      <c r="N131" s="2">
        <v>3.1</v>
      </c>
      <c r="O131" s="2">
        <v>2640</v>
      </c>
      <c r="P131" s="2">
        <v>2160</v>
      </c>
      <c r="Q131" s="2">
        <v>2290.5965837889999</v>
      </c>
      <c r="R131" s="2">
        <v>2280.3303471803001</v>
      </c>
      <c r="S131" s="2">
        <v>2181.2562491028998</v>
      </c>
      <c r="T131" s="2">
        <v>2393.1812198646999</v>
      </c>
      <c r="U131" s="2">
        <v>2280.3303471803001</v>
      </c>
      <c r="V131" s="2">
        <v>49.535914957804998</v>
      </c>
      <c r="W131" s="2">
        <v>49.539547641838993</v>
      </c>
      <c r="X131" s="2">
        <v>49.125681941541998</v>
      </c>
      <c r="Y131" s="2">
        <v>49.866713978472994</v>
      </c>
      <c r="Z131" s="2">
        <v>49.539547641838993</v>
      </c>
      <c r="AA131" s="2">
        <v>387.03157452383999</v>
      </c>
      <c r="AB131" s="2">
        <v>389.07390987566998</v>
      </c>
      <c r="AC131" s="2">
        <v>368.71241551446997</v>
      </c>
      <c r="AD131" s="2">
        <v>408.74033994593998</v>
      </c>
      <c r="AE131" s="2">
        <v>389.07390987566998</v>
      </c>
      <c r="AF131" s="2">
        <v>7.0164278656126005</v>
      </c>
      <c r="AG131" s="2">
        <v>7.1266402435480005</v>
      </c>
      <c r="AH131" s="2">
        <v>6.7950222332015997</v>
      </c>
      <c r="AI131" s="2">
        <v>7.6389575098813998</v>
      </c>
      <c r="AJ131" s="2">
        <v>4.4458992094861998E-3</v>
      </c>
      <c r="AK131" s="2">
        <v>-3.6534708498024001E-3</v>
      </c>
      <c r="AL131" s="2" t="s">
        <v>112</v>
      </c>
      <c r="AM131" s="5"/>
    </row>
    <row r="132" spans="13:39" x14ac:dyDescent="0.25">
      <c r="M132" s="4">
        <v>0.26495120799999999</v>
      </c>
      <c r="N132" s="2">
        <v>3.2</v>
      </c>
      <c r="O132" s="2">
        <v>2640</v>
      </c>
      <c r="P132" s="2">
        <v>2160</v>
      </c>
      <c r="Q132" s="2">
        <v>2330.0064384075999</v>
      </c>
      <c r="R132" s="2">
        <v>2280.4942222377999</v>
      </c>
      <c r="S132" s="2">
        <v>2179.1152362994003</v>
      </c>
      <c r="T132" s="2">
        <v>2388.9246489292</v>
      </c>
      <c r="U132" s="2">
        <v>2280.4942222377999</v>
      </c>
      <c r="V132" s="2">
        <v>50.166345469616999</v>
      </c>
      <c r="W132" s="2">
        <v>50.069459089186999</v>
      </c>
      <c r="X132" s="2">
        <v>49.664533766298</v>
      </c>
      <c r="Y132" s="2">
        <v>50.472582666789997</v>
      </c>
      <c r="Z132" s="2">
        <v>50.069459089186999</v>
      </c>
      <c r="AA132" s="2">
        <v>379.01701793920995</v>
      </c>
      <c r="AB132" s="2">
        <v>388.50884394880995</v>
      </c>
      <c r="AC132" s="2">
        <v>368.74956777594997</v>
      </c>
      <c r="AD132" s="2">
        <v>408.84547379176996</v>
      </c>
      <c r="AE132" s="2">
        <v>388.50884394880995</v>
      </c>
      <c r="AF132" s="2">
        <v>7.1651124011857998</v>
      </c>
      <c r="AG132" s="2">
        <v>7.3244414383171002</v>
      </c>
      <c r="AH132" s="2">
        <v>6.9265686758893006</v>
      </c>
      <c r="AI132" s="2">
        <v>8.0887166501976004</v>
      </c>
      <c r="AJ132" s="2">
        <v>4.5746665019762997E-3</v>
      </c>
      <c r="AK132" s="2">
        <v>-3.6391119071146E-3</v>
      </c>
      <c r="AL132" s="2" t="s">
        <v>112</v>
      </c>
      <c r="AM132" s="5"/>
    </row>
    <row r="133" spans="13:39" x14ac:dyDescent="0.25">
      <c r="M133" s="4">
        <v>0.26513050500000002</v>
      </c>
      <c r="N133" s="2">
        <v>3.3</v>
      </c>
      <c r="O133" s="2">
        <v>2640</v>
      </c>
      <c r="P133" s="2">
        <v>2160</v>
      </c>
      <c r="Q133" s="2">
        <v>2271.9155609960003</v>
      </c>
      <c r="R133" s="2">
        <v>2280.3791877252997</v>
      </c>
      <c r="S133" s="2">
        <v>2191.1440640978999</v>
      </c>
      <c r="T133" s="2">
        <v>2377.0366312360002</v>
      </c>
      <c r="U133" s="2">
        <v>2280.3791877252997</v>
      </c>
      <c r="V133" s="2">
        <v>50.718567646215995</v>
      </c>
      <c r="W133" s="2">
        <v>50.376437799489999</v>
      </c>
      <c r="X133" s="2">
        <v>50.018158929673994</v>
      </c>
      <c r="Y133" s="2">
        <v>50.768763446091</v>
      </c>
      <c r="Z133" s="2">
        <v>50.376437799489999</v>
      </c>
      <c r="AA133" s="2">
        <v>389.43863589070997</v>
      </c>
      <c r="AB133" s="2">
        <v>388.22737625114996</v>
      </c>
      <c r="AC133" s="2">
        <v>370.45485596588998</v>
      </c>
      <c r="AD133" s="2">
        <v>405.92214035928998</v>
      </c>
      <c r="AE133" s="2">
        <v>388.22737625114996</v>
      </c>
      <c r="AF133" s="2">
        <v>7.5074110671936998</v>
      </c>
      <c r="AG133" s="2">
        <v>7.4900459195535998</v>
      </c>
      <c r="AH133" s="2">
        <v>7.1800889328063002</v>
      </c>
      <c r="AI133" s="2">
        <v>8.0792984189723001</v>
      </c>
      <c r="AJ133" s="2">
        <v>4.5185276679841997E-3</v>
      </c>
      <c r="AK133" s="2">
        <v>-4.0480484189722998E-3</v>
      </c>
      <c r="AL133" s="2" t="s">
        <v>112</v>
      </c>
      <c r="AM133" s="5"/>
    </row>
    <row r="134" spans="13:39" x14ac:dyDescent="0.25">
      <c r="M134" s="4">
        <v>0.2652566420000001</v>
      </c>
      <c r="N134" s="2">
        <v>3.4</v>
      </c>
      <c r="O134" s="2">
        <v>2640</v>
      </c>
      <c r="P134" s="2">
        <v>2160</v>
      </c>
      <c r="Q134" s="2">
        <v>2252.5079109527001</v>
      </c>
      <c r="R134" s="2">
        <v>2281.4786381202002</v>
      </c>
      <c r="S134" s="2">
        <v>2193.0339411324003</v>
      </c>
      <c r="T134" s="2">
        <v>2384.4484996409997</v>
      </c>
      <c r="U134" s="2">
        <v>2281.4786381202002</v>
      </c>
      <c r="V134" s="2">
        <v>50.859603706925995</v>
      </c>
      <c r="W134" s="2">
        <v>50.913481553547996</v>
      </c>
      <c r="X134" s="2">
        <v>50.535632614294997</v>
      </c>
      <c r="Y134" s="2">
        <v>51.350852672230999</v>
      </c>
      <c r="Z134" s="2">
        <v>50.913481553547996</v>
      </c>
      <c r="AA134" s="2">
        <v>393.09000247982999</v>
      </c>
      <c r="AB134" s="2">
        <v>387.47357581334001</v>
      </c>
      <c r="AC134" s="2">
        <v>368.73222588487999</v>
      </c>
      <c r="AD134" s="2">
        <v>404.73407689050998</v>
      </c>
      <c r="AE134" s="2">
        <v>387.47357581334001</v>
      </c>
      <c r="AF134" s="2">
        <v>7.6537796442688002</v>
      </c>
      <c r="AG134" s="2">
        <v>7.5265563241107003</v>
      </c>
      <c r="AH134" s="2">
        <v>7.1739130434782998</v>
      </c>
      <c r="AI134" s="2">
        <v>7.9588685770751004</v>
      </c>
      <c r="AJ134" s="2">
        <v>4.3770998023714997E-3</v>
      </c>
      <c r="AK134" s="2">
        <v>-3.7583992094862E-3</v>
      </c>
      <c r="AL134" s="2" t="s">
        <v>112</v>
      </c>
      <c r="AM134" s="5"/>
    </row>
    <row r="135" spans="13:39" x14ac:dyDescent="0.25">
      <c r="M135" s="4">
        <v>0.26535593900000004</v>
      </c>
      <c r="N135" s="2">
        <v>3.5</v>
      </c>
      <c r="O135" s="2">
        <v>2640</v>
      </c>
      <c r="P135" s="2">
        <v>2160</v>
      </c>
      <c r="Q135" s="2">
        <v>2275.8290195305999</v>
      </c>
      <c r="R135" s="2">
        <v>2282.8809918113998</v>
      </c>
      <c r="S135" s="2">
        <v>2190.980001425</v>
      </c>
      <c r="T135" s="2">
        <v>2375.3670212122997</v>
      </c>
      <c r="U135" s="2">
        <v>2282.8809918113998</v>
      </c>
      <c r="V135" s="2">
        <v>51.547381176376994</v>
      </c>
      <c r="W135" s="2">
        <v>51.466278263105998</v>
      </c>
      <c r="X135" s="2">
        <v>51.124305448442996</v>
      </c>
      <c r="Y135" s="2">
        <v>51.772268960626995</v>
      </c>
      <c r="Z135" s="2">
        <v>51.466278263105998</v>
      </c>
      <c r="AA135" s="2">
        <v>387.85293906658995</v>
      </c>
      <c r="AB135" s="2">
        <v>386.64928067894999</v>
      </c>
      <c r="AC135" s="2">
        <v>369.52820631228997</v>
      </c>
      <c r="AD135" s="2">
        <v>404.74843537723001</v>
      </c>
      <c r="AE135" s="2">
        <v>386.64928067894999</v>
      </c>
      <c r="AF135" s="2">
        <v>7.5245491600791006</v>
      </c>
      <c r="AG135" s="2">
        <v>7.4808274965124006</v>
      </c>
      <c r="AH135" s="2">
        <v>7.1572381422925</v>
      </c>
      <c r="AI135" s="2">
        <v>7.8543416501975996</v>
      </c>
      <c r="AJ135" s="2">
        <v>4.4440464426877E-3</v>
      </c>
      <c r="AK135" s="2">
        <v>-4.2528409090908997E-3</v>
      </c>
      <c r="AL135" s="2" t="s">
        <v>112</v>
      </c>
      <c r="AM135" s="5"/>
    </row>
    <row r="136" spans="13:39" x14ac:dyDescent="0.25">
      <c r="M136" s="4">
        <v>0.26551964900000002</v>
      </c>
      <c r="N136" s="2">
        <v>3.6</v>
      </c>
      <c r="O136" s="2">
        <v>2640</v>
      </c>
      <c r="P136" s="2">
        <v>2160</v>
      </c>
      <c r="Q136" s="2">
        <v>2271.7229777181001</v>
      </c>
      <c r="R136" s="2">
        <v>2284.0568835975</v>
      </c>
      <c r="S136" s="2">
        <v>2177.7033483261002</v>
      </c>
      <c r="T136" s="2">
        <v>2373.0119198815</v>
      </c>
      <c r="U136" s="2">
        <v>2284.0568835975</v>
      </c>
      <c r="V136" s="2">
        <v>52.148450357460995</v>
      </c>
      <c r="W136" s="2">
        <v>52.005428838640995</v>
      </c>
      <c r="X136" s="2">
        <v>51.599806707683996</v>
      </c>
      <c r="Y136" s="2">
        <v>52.351827497754996</v>
      </c>
      <c r="Z136" s="2">
        <v>52.005428838640995</v>
      </c>
      <c r="AA136" s="2">
        <v>388.0460671116</v>
      </c>
      <c r="AB136" s="2">
        <v>385.88606387077999</v>
      </c>
      <c r="AC136" s="2">
        <v>369.34660540390001</v>
      </c>
      <c r="AD136" s="2">
        <v>407.07399711790998</v>
      </c>
      <c r="AE136" s="2">
        <v>385.88606387077999</v>
      </c>
      <c r="AF136" s="2">
        <v>7.3897603754940997</v>
      </c>
      <c r="AG136" s="2">
        <v>7.4999636712391995</v>
      </c>
      <c r="AH136" s="2">
        <v>7.2508028656125996</v>
      </c>
      <c r="AI136" s="2">
        <v>7.8756484683794001</v>
      </c>
      <c r="AJ136" s="2">
        <v>4.3319540513834E-3</v>
      </c>
      <c r="AK136" s="2">
        <v>-4.0008646245058999E-3</v>
      </c>
      <c r="AL136" s="2" t="s">
        <v>112</v>
      </c>
      <c r="AM136" s="5"/>
    </row>
    <row r="137" spans="13:39" x14ac:dyDescent="0.25">
      <c r="M137" s="4">
        <v>0.26552424899999999</v>
      </c>
      <c r="N137" s="2">
        <v>3.7</v>
      </c>
      <c r="O137" s="2">
        <v>2640</v>
      </c>
      <c r="P137" s="2">
        <v>2160</v>
      </c>
      <c r="Q137" s="2">
        <v>2270.1387269357001</v>
      </c>
      <c r="R137" s="2">
        <v>2285.6308191152002</v>
      </c>
      <c r="S137" s="2">
        <v>2179.6480506453004</v>
      </c>
      <c r="T137" s="2">
        <v>2374.6806393113002</v>
      </c>
      <c r="U137" s="2">
        <v>2285.6308191152002</v>
      </c>
      <c r="V137" s="2">
        <v>52.501781075427992</v>
      </c>
      <c r="W137" s="2">
        <v>52.605939943497994</v>
      </c>
      <c r="X137" s="2">
        <v>52.199571550921995</v>
      </c>
      <c r="Y137" s="2">
        <v>52.96766687146399</v>
      </c>
      <c r="Z137" s="2">
        <v>52.605939943497994</v>
      </c>
      <c r="AA137" s="2">
        <v>387.99993282194998</v>
      </c>
      <c r="AB137" s="2">
        <v>384.97757971675998</v>
      </c>
      <c r="AC137" s="2">
        <v>368.49746812128996</v>
      </c>
      <c r="AD137" s="2">
        <v>405.88071946926993</v>
      </c>
      <c r="AE137" s="2">
        <v>384.97757971675998</v>
      </c>
      <c r="AF137" s="2">
        <v>7.2582139328063002</v>
      </c>
      <c r="AG137" s="2">
        <v>7.5204894210648998</v>
      </c>
      <c r="AH137" s="2">
        <v>7.2582139328063002</v>
      </c>
      <c r="AI137" s="2">
        <v>7.8742588932806008</v>
      </c>
      <c r="AJ137" s="2">
        <v>4.2133769762845996E-3</v>
      </c>
      <c r="AK137" s="2">
        <v>-4.1333374505928997E-3</v>
      </c>
      <c r="AL137" s="2" t="s">
        <v>112</v>
      </c>
      <c r="AM137" s="5"/>
    </row>
    <row r="138" spans="13:39" x14ac:dyDescent="0.25">
      <c r="M138" s="4">
        <v>0.26556041699999999</v>
      </c>
      <c r="N138" s="2">
        <v>3.8</v>
      </c>
      <c r="O138" s="2">
        <v>2640</v>
      </c>
      <c r="P138" s="2">
        <v>2160</v>
      </c>
      <c r="Q138" s="2">
        <v>2236.5075307416</v>
      </c>
      <c r="R138" s="2">
        <v>2286.8979364754</v>
      </c>
      <c r="S138" s="2">
        <v>2174.8763093061002</v>
      </c>
      <c r="T138" s="2">
        <v>2394.6706221656</v>
      </c>
      <c r="U138" s="2">
        <v>2286.8979364754</v>
      </c>
      <c r="V138" s="2">
        <v>53.361696975895995</v>
      </c>
      <c r="W138" s="2">
        <v>53.310189737933996</v>
      </c>
      <c r="X138" s="2">
        <v>52.921451828291993</v>
      </c>
      <c r="Y138" s="2">
        <v>53.663497837023996</v>
      </c>
      <c r="Z138" s="2">
        <v>53.310189737933996</v>
      </c>
      <c r="AA138" s="2">
        <v>393.76400515326998</v>
      </c>
      <c r="AB138" s="2">
        <v>384.03282955550003</v>
      </c>
      <c r="AC138" s="2">
        <v>364.35390705053993</v>
      </c>
      <c r="AD138" s="2">
        <v>406.33382433166003</v>
      </c>
      <c r="AE138" s="2">
        <v>384.03282955550003</v>
      </c>
      <c r="AF138" s="2">
        <v>7.5092638339921001</v>
      </c>
      <c r="AG138" s="2">
        <v>7.4924285972179998</v>
      </c>
      <c r="AH138" s="2">
        <v>7.1864192193675995</v>
      </c>
      <c r="AI138" s="2">
        <v>8.126235177865599</v>
      </c>
      <c r="AJ138" s="2">
        <v>4.3463129940711004E-3</v>
      </c>
      <c r="AK138" s="2">
        <v>-4.2417243083003996E-3</v>
      </c>
      <c r="AL138" s="2" t="s">
        <v>112</v>
      </c>
      <c r="AM138" s="5"/>
    </row>
    <row r="139" spans="13:39" x14ac:dyDescent="0.25">
      <c r="M139" s="4">
        <v>0.265709684</v>
      </c>
      <c r="N139" s="2">
        <v>3.9</v>
      </c>
      <c r="O139" s="2">
        <v>2640</v>
      </c>
      <c r="P139" s="2">
        <v>2160</v>
      </c>
      <c r="Q139" s="2">
        <v>2259.4220337286001</v>
      </c>
      <c r="R139" s="2">
        <v>2286.1391946972999</v>
      </c>
      <c r="S139" s="2">
        <v>2212.4878936284999</v>
      </c>
      <c r="T139" s="2">
        <v>2381.9404737344998</v>
      </c>
      <c r="U139" s="2">
        <v>2286.1391946972999</v>
      </c>
      <c r="V139" s="2">
        <v>53.686879464169998</v>
      </c>
      <c r="W139" s="2">
        <v>53.573656025898998</v>
      </c>
      <c r="X139" s="2">
        <v>53.183977011608995</v>
      </c>
      <c r="Y139" s="2">
        <v>54.008603461235992</v>
      </c>
      <c r="Z139" s="2">
        <v>53.573656025898998</v>
      </c>
      <c r="AA139" s="2">
        <v>388.90418368030998</v>
      </c>
      <c r="AB139" s="2">
        <v>383.91251745401996</v>
      </c>
      <c r="AC139" s="2">
        <v>366.50798647249997</v>
      </c>
      <c r="AD139" s="2">
        <v>398.40804448552996</v>
      </c>
      <c r="AE139" s="2">
        <v>383.91251745401996</v>
      </c>
      <c r="AF139" s="2">
        <v>7.6605731225296001</v>
      </c>
      <c r="AG139" s="2">
        <v>7.6040281050471004</v>
      </c>
      <c r="AH139" s="2">
        <v>7.3190464426877</v>
      </c>
      <c r="AI139" s="2">
        <v>8.1052371541502009</v>
      </c>
      <c r="AJ139" s="2">
        <v>4.5209980237154003E-3</v>
      </c>
      <c r="AK139" s="2">
        <v>-4.1017786561264999E-3</v>
      </c>
      <c r="AL139" s="2" t="s">
        <v>112</v>
      </c>
      <c r="AM139" s="5"/>
    </row>
    <row r="140" spans="13:39" ht="15.75" thickBot="1" x14ac:dyDescent="0.3">
      <c r="M140" s="6">
        <v>0.26592003800000003</v>
      </c>
      <c r="N140" s="7">
        <v>4</v>
      </c>
      <c r="O140" s="7">
        <v>2640</v>
      </c>
      <c r="P140" s="7">
        <v>2160</v>
      </c>
      <c r="Q140" s="7">
        <v>2311.1810814502996</v>
      </c>
      <c r="R140" s="7">
        <v>2286.5585996337004</v>
      </c>
      <c r="S140" s="7">
        <v>2190.9863077270002</v>
      </c>
      <c r="T140" s="7">
        <v>2384.6392159222996</v>
      </c>
      <c r="U140" s="7">
        <v>2286.5585996337004</v>
      </c>
      <c r="V140" s="7">
        <v>54.278938846476997</v>
      </c>
      <c r="W140" s="7">
        <v>54.294440301698991</v>
      </c>
      <c r="X140" s="7">
        <v>53.860254819403991</v>
      </c>
      <c r="Y140" s="7">
        <v>54.716840367080991</v>
      </c>
      <c r="Z140" s="7">
        <v>54.294440301698991</v>
      </c>
      <c r="AA140" s="7">
        <v>378.40026921127998</v>
      </c>
      <c r="AB140" s="7">
        <v>383.11450417786</v>
      </c>
      <c r="AC140" s="7">
        <v>365.33156068180995</v>
      </c>
      <c r="AD140" s="7">
        <v>402.02764310001999</v>
      </c>
      <c r="AE140" s="7">
        <v>383.11450417786</v>
      </c>
      <c r="AF140" s="7">
        <v>7.4610918972331994</v>
      </c>
      <c r="AG140" s="7">
        <v>7.5360381306672997</v>
      </c>
      <c r="AH140" s="7">
        <v>7.1998517786561003</v>
      </c>
      <c r="AI140" s="7">
        <v>7.9076086956522005</v>
      </c>
      <c r="AJ140" s="7">
        <v>4.3344861660079004E-3</v>
      </c>
      <c r="AK140" s="7">
        <v>-4.0813982213438998E-3</v>
      </c>
      <c r="AL140" s="7" t="s">
        <v>112</v>
      </c>
      <c r="AM140" s="8"/>
    </row>
    <row r="141" spans="13:39" ht="15.75" thickBot="1" x14ac:dyDescent="0.3"/>
    <row r="142" spans="13:39" ht="16.5" x14ac:dyDescent="0.25">
      <c r="M142" s="26" t="s">
        <v>29</v>
      </c>
      <c r="N142" s="27"/>
      <c r="O142" s="27"/>
      <c r="P142" s="27"/>
      <c r="Q142" s="27"/>
      <c r="R142" s="27"/>
      <c r="S142" s="27"/>
      <c r="T142" s="27"/>
      <c r="U142" s="27"/>
      <c r="V142" s="27"/>
      <c r="W142" s="27"/>
      <c r="X142" s="27"/>
      <c r="Y142" s="27"/>
      <c r="Z142" s="27"/>
      <c r="AA142" s="27"/>
      <c r="AB142" s="27"/>
      <c r="AC142" s="27"/>
      <c r="AD142" s="27"/>
      <c r="AE142" s="27"/>
      <c r="AF142" s="27"/>
      <c r="AG142" s="27"/>
      <c r="AH142" s="27"/>
      <c r="AI142" s="27"/>
      <c r="AJ142" s="27"/>
      <c r="AK142" s="27"/>
      <c r="AL142" s="27"/>
      <c r="AM142" s="28"/>
    </row>
    <row r="143" spans="13:39" x14ac:dyDescent="0.25">
      <c r="M143" s="4" t="s">
        <v>6</v>
      </c>
      <c r="N143" s="2" t="s">
        <v>15</v>
      </c>
      <c r="O143" s="2" t="s">
        <v>85</v>
      </c>
      <c r="P143" s="2" t="s">
        <v>86</v>
      </c>
      <c r="Q143" s="2" t="s">
        <v>87</v>
      </c>
      <c r="R143" s="2" t="s">
        <v>88</v>
      </c>
      <c r="S143" s="2" t="s">
        <v>89</v>
      </c>
      <c r="T143" s="2" t="s">
        <v>90</v>
      </c>
      <c r="U143" s="2" t="s">
        <v>91</v>
      </c>
      <c r="V143" s="2" t="s">
        <v>92</v>
      </c>
      <c r="W143" s="2" t="s">
        <v>93</v>
      </c>
      <c r="X143" s="2" t="s">
        <v>94</v>
      </c>
      <c r="Y143" s="2" t="s">
        <v>95</v>
      </c>
      <c r="Z143" s="2" t="s">
        <v>96</v>
      </c>
      <c r="AA143" s="2" t="s">
        <v>97</v>
      </c>
      <c r="AB143" s="2" t="s">
        <v>98</v>
      </c>
      <c r="AC143" s="2" t="s">
        <v>99</v>
      </c>
      <c r="AD143" s="2" t="s">
        <v>100</v>
      </c>
      <c r="AE143" s="2" t="s">
        <v>101</v>
      </c>
      <c r="AF143" s="2" t="s">
        <v>102</v>
      </c>
      <c r="AG143" s="2" t="s">
        <v>103</v>
      </c>
      <c r="AH143" s="2" t="s">
        <v>104</v>
      </c>
      <c r="AI143" s="2" t="s">
        <v>105</v>
      </c>
      <c r="AJ143" s="2" t="s">
        <v>106</v>
      </c>
      <c r="AK143" s="2" t="s">
        <v>107</v>
      </c>
      <c r="AL143" s="2" t="s">
        <v>10</v>
      </c>
      <c r="AM143" s="5" t="s">
        <v>108</v>
      </c>
    </row>
    <row r="144" spans="13:39" ht="16.5" x14ac:dyDescent="0.25">
      <c r="M144" s="4">
        <v>0.26849285000000001</v>
      </c>
      <c r="N144" s="2">
        <v>1E-3</v>
      </c>
      <c r="O144" s="2">
        <v>17.980499999999999</v>
      </c>
      <c r="P144" s="2">
        <v>11.987</v>
      </c>
      <c r="Q144" s="2">
        <v>5.1416729071854999</v>
      </c>
      <c r="R144" s="2">
        <v>5.5792447203688997</v>
      </c>
      <c r="S144" s="2">
        <v>4.8157205789904003</v>
      </c>
      <c r="T144" s="2">
        <v>6.3910371741089005</v>
      </c>
      <c r="U144" s="19">
        <v>6.0742787097746085</v>
      </c>
      <c r="V144" s="2">
        <v>37.081110928218003</v>
      </c>
      <c r="W144" s="2">
        <v>37.164915457417997</v>
      </c>
      <c r="X144" s="2">
        <v>36.898863597835998</v>
      </c>
      <c r="Y144" s="2">
        <v>37.425196705575999</v>
      </c>
      <c r="Z144" s="19">
        <v>33.399999999897055</v>
      </c>
      <c r="AA144" s="2">
        <v>194452.14798852001</v>
      </c>
      <c r="AB144" s="2">
        <v>179570.01076511003</v>
      </c>
      <c r="AC144" s="2">
        <v>156431.84780200999</v>
      </c>
      <c r="AD144" s="2">
        <v>207616.25232739002</v>
      </c>
      <c r="AE144" s="19">
        <v>667.99999999989268</v>
      </c>
      <c r="AF144" s="2">
        <v>7.7470355731225</v>
      </c>
      <c r="AG144" s="2">
        <v>7.7896017026452</v>
      </c>
      <c r="AH144" s="2">
        <v>7.4308300395256994</v>
      </c>
      <c r="AI144" s="2">
        <v>8.2213438735178013</v>
      </c>
      <c r="AJ144" s="2">
        <v>4.6482213438735001E-3</v>
      </c>
      <c r="AK144" s="2">
        <v>-3.7312252964427002E-3</v>
      </c>
      <c r="AL144" s="20" t="s">
        <v>111</v>
      </c>
      <c r="AM144" s="21" t="s">
        <v>147</v>
      </c>
    </row>
    <row r="145" spans="13:39" ht="16.5" x14ac:dyDescent="0.25">
      <c r="M145" s="4">
        <v>0.26837821700000003</v>
      </c>
      <c r="N145" s="2">
        <v>2E-3</v>
      </c>
      <c r="O145" s="2">
        <v>35.840900000000005</v>
      </c>
      <c r="P145" s="2">
        <v>23.893999999999998</v>
      </c>
      <c r="Q145" s="2">
        <v>11.430773461503</v>
      </c>
      <c r="R145" s="2">
        <v>11.252652030449001</v>
      </c>
      <c r="S145" s="2">
        <v>9.7140054932785009</v>
      </c>
      <c r="T145" s="2">
        <v>13.105748507507</v>
      </c>
      <c r="U145" s="19">
        <v>10.909003637061813</v>
      </c>
      <c r="V145" s="2">
        <v>36.961296079366996</v>
      </c>
      <c r="W145" s="2">
        <v>37.146187503855998</v>
      </c>
      <c r="X145" s="2">
        <v>36.888972072438996</v>
      </c>
      <c r="Y145" s="2">
        <v>37.390241690206992</v>
      </c>
      <c r="Z145" s="19">
        <v>41.799999999996786</v>
      </c>
      <c r="AA145" s="2">
        <v>87446.18263707601</v>
      </c>
      <c r="AB145" s="2">
        <v>89081.435578721997</v>
      </c>
      <c r="AC145" s="2">
        <v>76265.202337141003</v>
      </c>
      <c r="AD145" s="2">
        <v>102907.06806656001</v>
      </c>
      <c r="AE145" s="19">
        <v>668.8000000000028</v>
      </c>
      <c r="AF145" s="2">
        <v>7.9051383399208994</v>
      </c>
      <c r="AG145" s="2">
        <v>7.8899361508057</v>
      </c>
      <c r="AH145" s="2">
        <v>7.5889328063240997</v>
      </c>
      <c r="AI145" s="2">
        <v>8.5375494071145983</v>
      </c>
      <c r="AJ145" s="2">
        <v>4.8063241106719003E-3</v>
      </c>
      <c r="AK145" s="2">
        <v>-4.2055335968379003E-3</v>
      </c>
      <c r="AL145" s="20" t="s">
        <v>111</v>
      </c>
      <c r="AM145" s="21" t="s">
        <v>148</v>
      </c>
    </row>
    <row r="146" spans="13:39" ht="16.5" x14ac:dyDescent="0.25">
      <c r="M146" s="4">
        <v>0.268466908</v>
      </c>
      <c r="N146" s="2">
        <v>3.0000000000000001E-3</v>
      </c>
      <c r="O146" s="2">
        <v>53.7014</v>
      </c>
      <c r="P146" s="2">
        <v>35.800899999999999</v>
      </c>
      <c r="Q146" s="2">
        <v>17.568401230398003</v>
      </c>
      <c r="R146" s="2">
        <v>16.995671704220999</v>
      </c>
      <c r="S146" s="2">
        <v>14.876708262126</v>
      </c>
      <c r="T146" s="2">
        <v>19.880567723106999</v>
      </c>
      <c r="U146" s="23">
        <v>16.995671704220999</v>
      </c>
      <c r="V146" s="2">
        <v>37.243085066756997</v>
      </c>
      <c r="W146" s="2">
        <v>37.177149352424998</v>
      </c>
      <c r="X146" s="2">
        <v>36.927601828801997</v>
      </c>
      <c r="Y146" s="2">
        <v>37.418721210115997</v>
      </c>
      <c r="Z146" s="23">
        <v>37.177149352424998</v>
      </c>
      <c r="AA146" s="2">
        <v>56883.132701305003</v>
      </c>
      <c r="AB146" s="2">
        <v>58945.556590523003</v>
      </c>
      <c r="AC146" s="2">
        <v>50263.226607772005</v>
      </c>
      <c r="AD146" s="2">
        <v>67182.006483488003</v>
      </c>
      <c r="AE146" s="23">
        <v>58945.556590523003</v>
      </c>
      <c r="AF146" s="2">
        <v>8.3794466403161998</v>
      </c>
      <c r="AG146" s="2">
        <v>7.8169656430525993</v>
      </c>
      <c r="AH146" s="2">
        <v>7.4308300395256994</v>
      </c>
      <c r="AI146" s="2">
        <v>8.3794466403161998</v>
      </c>
      <c r="AJ146" s="2">
        <v>4.6482213438735001E-3</v>
      </c>
      <c r="AK146" s="2">
        <v>-3.7312252964427002E-3</v>
      </c>
      <c r="AL146" s="20" t="s">
        <v>111</v>
      </c>
      <c r="AM146" s="21" t="s">
        <v>149</v>
      </c>
    </row>
    <row r="147" spans="13:39" ht="16.5" x14ac:dyDescent="0.25">
      <c r="M147" s="4">
        <v>0.26843789699999998</v>
      </c>
      <c r="N147" s="2">
        <v>4.0000000000000001E-3</v>
      </c>
      <c r="O147" s="2">
        <v>71.561899999999994</v>
      </c>
      <c r="P147" s="2">
        <v>47.707900000000002</v>
      </c>
      <c r="Q147" s="2">
        <v>21.442470177662997</v>
      </c>
      <c r="R147" s="2">
        <v>22.661841311552003</v>
      </c>
      <c r="S147" s="2">
        <v>19.319104427787998</v>
      </c>
      <c r="T147" s="2">
        <v>26.694338595596001</v>
      </c>
      <c r="U147" s="19">
        <v>20.075483819160038</v>
      </c>
      <c r="V147" s="2">
        <v>37.141118796953997</v>
      </c>
      <c r="W147" s="2">
        <v>37.151552471797999</v>
      </c>
      <c r="X147" s="2">
        <v>36.795768968973995</v>
      </c>
      <c r="Y147" s="2">
        <v>37.466170239060993</v>
      </c>
      <c r="Z147" s="19">
        <v>41.999999999999979</v>
      </c>
      <c r="AA147" s="2">
        <v>46599.276780560001</v>
      </c>
      <c r="AB147" s="2">
        <v>44227.763613085008</v>
      </c>
      <c r="AC147" s="2">
        <v>37424.103970333003</v>
      </c>
      <c r="AD147" s="2">
        <v>51725.033596885005</v>
      </c>
      <c r="AE147" s="19">
        <v>693.00000000000011</v>
      </c>
      <c r="AF147" s="2">
        <v>7.9051383399208994</v>
      </c>
      <c r="AG147" s="2">
        <v>7.9578392621870995</v>
      </c>
      <c r="AH147" s="2">
        <v>7.5889328063240997</v>
      </c>
      <c r="AI147" s="2">
        <v>8.5375494071145983</v>
      </c>
      <c r="AJ147" s="2">
        <v>4.8063241106719003E-3</v>
      </c>
      <c r="AK147" s="2">
        <v>-3.8893280632410999E-3</v>
      </c>
      <c r="AL147" s="20" t="s">
        <v>111</v>
      </c>
      <c r="AM147" s="21" t="s">
        <v>150</v>
      </c>
    </row>
    <row r="148" spans="13:39" ht="16.5" x14ac:dyDescent="0.25">
      <c r="M148" s="4">
        <v>0.26839176300000001</v>
      </c>
      <c r="N148" s="2">
        <v>5.0000000000000001E-3</v>
      </c>
      <c r="O148" s="2">
        <v>89.422300000000007</v>
      </c>
      <c r="P148" s="2">
        <v>59.614899999999999</v>
      </c>
      <c r="Q148" s="2">
        <v>29.335597568581001</v>
      </c>
      <c r="R148" s="2">
        <v>28.419614339610998</v>
      </c>
      <c r="S148" s="2">
        <v>24.669227272479997</v>
      </c>
      <c r="T148" s="2">
        <v>34.963505698029998</v>
      </c>
      <c r="U148" s="19">
        <v>28.853034185074907</v>
      </c>
      <c r="V148" s="2">
        <v>36.928556475484996</v>
      </c>
      <c r="W148" s="2">
        <v>37.101302051948991</v>
      </c>
      <c r="X148" s="2">
        <v>36.751520935052994</v>
      </c>
      <c r="Y148" s="2">
        <v>37.439283564343995</v>
      </c>
      <c r="Z148" s="19">
        <v>33.599999999992363</v>
      </c>
      <c r="AA148" s="2">
        <v>34051.349265791003</v>
      </c>
      <c r="AB148" s="2">
        <v>35251.782758214998</v>
      </c>
      <c r="AC148" s="2">
        <v>28564.283208901001</v>
      </c>
      <c r="AD148" s="2">
        <v>40499.173266158003</v>
      </c>
      <c r="AE148" s="19">
        <v>671.99999999999625</v>
      </c>
      <c r="AF148" s="2">
        <v>7.8013833992094996</v>
      </c>
      <c r="AG148" s="2">
        <v>7.9736907114625</v>
      </c>
      <c r="AH148" s="2">
        <v>7.5043231225296001</v>
      </c>
      <c r="AI148" s="2">
        <v>8.5962203557311998</v>
      </c>
      <c r="AJ148" s="2">
        <v>4.8155879446640003E-3</v>
      </c>
      <c r="AK148" s="2">
        <v>-3.9090909090909003E-3</v>
      </c>
      <c r="AL148" s="20" t="s">
        <v>111</v>
      </c>
      <c r="AM148" s="21" t="s">
        <v>151</v>
      </c>
    </row>
    <row r="149" spans="13:39" ht="16.5" x14ac:dyDescent="0.25">
      <c r="M149" s="4">
        <v>0.268332338</v>
      </c>
      <c r="N149" s="2">
        <v>6.0000000000000001E-3</v>
      </c>
      <c r="O149" s="2">
        <v>107.28280000000001</v>
      </c>
      <c r="P149" s="2">
        <v>71.521899999999988</v>
      </c>
      <c r="Q149" s="2">
        <v>38.884644293374002</v>
      </c>
      <c r="R149" s="2">
        <v>34.061216787252</v>
      </c>
      <c r="S149" s="2">
        <v>28.468931316765001</v>
      </c>
      <c r="T149" s="2">
        <v>41.625746390376001</v>
      </c>
      <c r="U149" s="19">
        <v>17.741821020509541</v>
      </c>
      <c r="V149" s="2">
        <v>36.998153397981994</v>
      </c>
      <c r="W149" s="2">
        <v>37.063926079906992</v>
      </c>
      <c r="X149" s="2">
        <v>36.800651545964996</v>
      </c>
      <c r="Y149" s="2">
        <v>37.392976103149998</v>
      </c>
      <c r="Z149" s="19">
        <v>41.999999999997229</v>
      </c>
      <c r="AA149" s="2">
        <v>25680.094497759001</v>
      </c>
      <c r="AB149" s="2">
        <v>29431.679940834005</v>
      </c>
      <c r="AC149" s="2">
        <v>23986.540460949003</v>
      </c>
      <c r="AD149" s="2">
        <v>35089.136267526002</v>
      </c>
      <c r="AE149" s="19">
        <v>26278</v>
      </c>
      <c r="AF149" s="2">
        <v>7.6494565217390997</v>
      </c>
      <c r="AG149" s="2">
        <v>7.9520394686834992</v>
      </c>
      <c r="AH149" s="2">
        <v>7.5018527667983994</v>
      </c>
      <c r="AI149" s="2">
        <v>8.3016304347826004</v>
      </c>
      <c r="AJ149" s="2">
        <v>4.6883646245058997E-3</v>
      </c>
      <c r="AK149" s="2">
        <v>-4.0468132411067004E-3</v>
      </c>
      <c r="AL149" s="20" t="s">
        <v>111</v>
      </c>
      <c r="AM149" s="21" t="s">
        <v>152</v>
      </c>
    </row>
    <row r="150" spans="13:39" ht="16.5" x14ac:dyDescent="0.25">
      <c r="M150" s="4">
        <v>0.26836275100000001</v>
      </c>
      <c r="N150" s="2">
        <v>7.0000000000000001E-3</v>
      </c>
      <c r="O150" s="2">
        <v>125.1433</v>
      </c>
      <c r="P150" s="2">
        <v>83.42880000000001</v>
      </c>
      <c r="Q150" s="2">
        <v>38.234488219680003</v>
      </c>
      <c r="R150" s="2">
        <v>39.853111131224004</v>
      </c>
      <c r="S150" s="2">
        <v>33.440230351740993</v>
      </c>
      <c r="T150" s="2">
        <v>46.655357080114996</v>
      </c>
      <c r="U150" s="19">
        <v>39.25262992620506</v>
      </c>
      <c r="V150" s="2">
        <v>37.154754711564998</v>
      </c>
      <c r="W150" s="2">
        <v>37.107594948507</v>
      </c>
      <c r="X150" s="2">
        <v>36.820743537881995</v>
      </c>
      <c r="Y150" s="2">
        <v>37.425622945727994</v>
      </c>
      <c r="Z150" s="19">
        <v>35.99999999999762</v>
      </c>
      <c r="AA150" s="2">
        <v>26117.242664038</v>
      </c>
      <c r="AB150" s="2">
        <v>25136.561152389004</v>
      </c>
      <c r="AC150" s="2">
        <v>21396.522907243001</v>
      </c>
      <c r="AD150" s="2">
        <v>29867.042798485003</v>
      </c>
      <c r="AE150" s="19">
        <v>684.00000000000898</v>
      </c>
      <c r="AF150" s="2">
        <v>7.8094120553359998</v>
      </c>
      <c r="AG150" s="2">
        <v>7.9286898563393011</v>
      </c>
      <c r="AH150" s="2">
        <v>7.4901185770750995</v>
      </c>
      <c r="AI150" s="2">
        <v>8.4412055335968006</v>
      </c>
      <c r="AJ150" s="2">
        <v>4.6809535573123003E-3</v>
      </c>
      <c r="AK150" s="2">
        <v>-3.9350296442688002E-3</v>
      </c>
      <c r="AL150" s="20" t="s">
        <v>111</v>
      </c>
      <c r="AM150" s="21" t="s">
        <v>153</v>
      </c>
    </row>
    <row r="151" spans="13:39" ht="16.5" x14ac:dyDescent="0.25">
      <c r="M151" s="4">
        <v>0.26843674700000003</v>
      </c>
      <c r="N151" s="2">
        <v>8.0000000000000002E-3</v>
      </c>
      <c r="O151" s="2">
        <v>143.00370000000001</v>
      </c>
      <c r="P151" s="2">
        <v>95.335800000000006</v>
      </c>
      <c r="Q151" s="2">
        <v>41.904127412045007</v>
      </c>
      <c r="R151" s="2">
        <v>45.454756793495001</v>
      </c>
      <c r="S151" s="2">
        <v>38.342972712039</v>
      </c>
      <c r="T151" s="2">
        <v>55.759987076003</v>
      </c>
      <c r="U151" s="23">
        <v>45.454756793495001</v>
      </c>
      <c r="V151" s="2">
        <v>37.086595320737999</v>
      </c>
      <c r="W151" s="2">
        <v>37.007121393321</v>
      </c>
      <c r="X151" s="2">
        <v>36.677768538000002</v>
      </c>
      <c r="Y151" s="2">
        <v>37.337089312327997</v>
      </c>
      <c r="Z151" s="23">
        <v>37.007121393321</v>
      </c>
      <c r="AA151" s="2">
        <v>23826.911100347003</v>
      </c>
      <c r="AB151" s="2">
        <v>22057.717132504</v>
      </c>
      <c r="AC151" s="2">
        <v>17896.866468996002</v>
      </c>
      <c r="AD151" s="2">
        <v>26043.598127421003</v>
      </c>
      <c r="AE151" s="23">
        <v>22057.717132504</v>
      </c>
      <c r="AF151" s="2">
        <v>7.9563982213438997</v>
      </c>
      <c r="AG151" s="2">
        <v>7.9928122149590006</v>
      </c>
      <c r="AH151" s="2">
        <v>7.5049407114625</v>
      </c>
      <c r="AI151" s="2">
        <v>8.630187747035599</v>
      </c>
      <c r="AJ151" s="2">
        <v>4.8242341897232997E-3</v>
      </c>
      <c r="AK151" s="2">
        <v>-4.4118083003953004E-3</v>
      </c>
      <c r="AL151" s="20" t="s">
        <v>111</v>
      </c>
      <c r="AM151" s="21" t="s">
        <v>154</v>
      </c>
    </row>
    <row r="152" spans="13:39" ht="16.5" x14ac:dyDescent="0.25">
      <c r="M152" s="4">
        <v>0.268516492</v>
      </c>
      <c r="N152" s="2">
        <v>8.9999999999999993E-3</v>
      </c>
      <c r="O152" s="2">
        <v>160.86420000000001</v>
      </c>
      <c r="P152" s="2">
        <v>107.2428</v>
      </c>
      <c r="Q152" s="2">
        <v>49.902324243850003</v>
      </c>
      <c r="R152" s="2">
        <v>51.317702512456997</v>
      </c>
      <c r="S152" s="2">
        <v>42.058372705134005</v>
      </c>
      <c r="T152" s="2">
        <v>66.810627889806995</v>
      </c>
      <c r="U152" s="19">
        <v>53.593440162924104</v>
      </c>
      <c r="V152" s="2">
        <v>36.992933968433995</v>
      </c>
      <c r="W152" s="2">
        <v>37.036113463968995</v>
      </c>
      <c r="X152" s="2">
        <v>36.692661973494999</v>
      </c>
      <c r="Y152" s="2">
        <v>37.312855075870999</v>
      </c>
      <c r="Z152" s="19">
        <v>37.599999999987581</v>
      </c>
      <c r="AA152" s="2">
        <v>20002.153842311</v>
      </c>
      <c r="AB152" s="2">
        <v>19535.787490325001</v>
      </c>
      <c r="AC152" s="2">
        <v>14930.550654527</v>
      </c>
      <c r="AD152" s="2">
        <v>23739.477214655002</v>
      </c>
      <c r="AE152" s="19">
        <v>686.20000000000027</v>
      </c>
      <c r="AF152" s="2">
        <v>8.2750741106719001</v>
      </c>
      <c r="AG152" s="2">
        <v>7.9662083840073006</v>
      </c>
      <c r="AH152" s="2">
        <v>7.4783843873518006</v>
      </c>
      <c r="AI152" s="2">
        <v>8.7654397233202008</v>
      </c>
      <c r="AJ152" s="2">
        <v>4.6963932806324002E-3</v>
      </c>
      <c r="AK152" s="2">
        <v>-4.2401185770750997E-3</v>
      </c>
      <c r="AL152" s="20" t="s">
        <v>111</v>
      </c>
      <c r="AM152" s="21" t="s">
        <v>155</v>
      </c>
    </row>
    <row r="153" spans="13:39" ht="16.5" x14ac:dyDescent="0.25">
      <c r="M153" s="4">
        <v>0.26857093300000001</v>
      </c>
      <c r="N153" s="2">
        <v>0.01</v>
      </c>
      <c r="O153" s="2">
        <v>178.72470000000001</v>
      </c>
      <c r="P153" s="2">
        <v>119.1498</v>
      </c>
      <c r="Q153" s="2">
        <v>59.593188018176001</v>
      </c>
      <c r="R153" s="2">
        <v>57.040130255532993</v>
      </c>
      <c r="S153" s="2">
        <v>47.801177587981996</v>
      </c>
      <c r="T153" s="2">
        <v>73.336366553946988</v>
      </c>
      <c r="U153" s="19">
        <v>63.969703948210118</v>
      </c>
      <c r="V153" s="2">
        <v>37.034680963134001</v>
      </c>
      <c r="W153" s="2">
        <v>36.992848197954999</v>
      </c>
      <c r="X153" s="2">
        <v>36.689104677350997</v>
      </c>
      <c r="Y153" s="2">
        <v>37.329493534466998</v>
      </c>
      <c r="Z153" s="19">
        <v>33.600000000005913</v>
      </c>
      <c r="AA153" s="2">
        <v>16743.406729471</v>
      </c>
      <c r="AB153" s="2">
        <v>17585.770891266002</v>
      </c>
      <c r="AC153" s="2">
        <v>13598.798940925002</v>
      </c>
      <c r="AD153" s="2">
        <v>20882.939480009001</v>
      </c>
      <c r="AE153" s="19">
        <v>688.80000000000598</v>
      </c>
      <c r="AF153" s="2">
        <v>7.9662796442687993</v>
      </c>
      <c r="AG153" s="2">
        <v>8.0092928970006998</v>
      </c>
      <c r="AH153" s="2">
        <v>7.4950592885375</v>
      </c>
      <c r="AI153" s="2">
        <v>8.87104743083</v>
      </c>
      <c r="AJ153" s="2">
        <v>4.8063241106719003E-3</v>
      </c>
      <c r="AK153" s="2">
        <v>-4.0739871541501998E-3</v>
      </c>
      <c r="AL153" s="20" t="s">
        <v>111</v>
      </c>
      <c r="AM153" s="21" t="s">
        <v>156</v>
      </c>
    </row>
    <row r="154" spans="13:39" ht="16.5" x14ac:dyDescent="0.25">
      <c r="M154" s="4">
        <v>0.26933963500000002</v>
      </c>
      <c r="N154" s="2">
        <v>0.02</v>
      </c>
      <c r="O154" s="2">
        <v>357.32929999999999</v>
      </c>
      <c r="P154" s="2">
        <v>238.21950000000001</v>
      </c>
      <c r="Q154" s="2">
        <v>81.831898042787998</v>
      </c>
      <c r="R154" s="2">
        <v>100.89691909458</v>
      </c>
      <c r="S154" s="2">
        <v>73.726314891521</v>
      </c>
      <c r="T154" s="2">
        <v>1113.5258090227001</v>
      </c>
      <c r="U154" s="19">
        <v>128.83941455370027</v>
      </c>
      <c r="V154" s="2">
        <v>43.860721407330999</v>
      </c>
      <c r="W154" s="2">
        <v>69.456164252107996</v>
      </c>
      <c r="X154" s="2">
        <v>36.807363978390995</v>
      </c>
      <c r="Y154" s="2">
        <v>11431.356532423002</v>
      </c>
      <c r="Z154" s="19">
        <v>33.599999999999135</v>
      </c>
      <c r="AA154" s="2">
        <v>12176.312877366001</v>
      </c>
      <c r="AB154" s="2">
        <v>10506.384412340001</v>
      </c>
      <c r="AC154" s="2">
        <v>854.2281303098099</v>
      </c>
      <c r="AD154" s="2">
        <v>13519.818757407002</v>
      </c>
      <c r="AE154" s="19">
        <v>7719.6000000000013</v>
      </c>
      <c r="AF154" s="2">
        <v>10.064846837945</v>
      </c>
      <c r="AG154" s="2">
        <v>9.8879136634891012</v>
      </c>
      <c r="AH154" s="2">
        <v>8.7697628458498009</v>
      </c>
      <c r="AI154" s="2">
        <v>10.668848814228999</v>
      </c>
      <c r="AJ154" s="2">
        <v>6.2724802371540997E-3</v>
      </c>
      <c r="AK154" s="2">
        <v>-4.8527667984189999E-3</v>
      </c>
      <c r="AL154" s="20" t="s">
        <v>111</v>
      </c>
      <c r="AM154" s="21" t="s">
        <v>157</v>
      </c>
    </row>
    <row r="155" spans="13:39" ht="16.5" x14ac:dyDescent="0.25">
      <c r="M155" s="4">
        <v>0.26994092000000003</v>
      </c>
      <c r="N155" s="2">
        <v>0.03</v>
      </c>
      <c r="O155" s="2">
        <v>535.93399999999997</v>
      </c>
      <c r="P155" s="2">
        <v>357.28929999999997</v>
      </c>
      <c r="Q155" s="2">
        <v>119.60845230099</v>
      </c>
      <c r="R155" s="2">
        <v>127.97009181319</v>
      </c>
      <c r="S155" s="2">
        <v>63.762118742325001</v>
      </c>
      <c r="T155" s="2">
        <v>1119.5629460764999</v>
      </c>
      <c r="U155" s="19">
        <v>139.18271907359977</v>
      </c>
      <c r="V155" s="2">
        <v>43.976182559371999</v>
      </c>
      <c r="W155" s="2">
        <v>64.581751853097003</v>
      </c>
      <c r="X155" s="2">
        <v>37.280276929045996</v>
      </c>
      <c r="Y155" s="2">
        <v>7580.6945618398995</v>
      </c>
      <c r="Z155" s="19">
        <v>39.200000000001253</v>
      </c>
      <c r="AA155" s="2">
        <v>8316.6369744736003</v>
      </c>
      <c r="AB155" s="2">
        <v>7967.8401545537999</v>
      </c>
      <c r="AC155" s="2">
        <v>849.27781273810001</v>
      </c>
      <c r="AD155" s="2">
        <v>9529.9299714691006</v>
      </c>
      <c r="AE155" s="19">
        <v>781.20000000000198</v>
      </c>
      <c r="AF155" s="2">
        <v>9.5256916996046996</v>
      </c>
      <c r="AG155" s="2">
        <v>9.7608030556400003</v>
      </c>
      <c r="AH155" s="2">
        <v>9.2175148221343992</v>
      </c>
      <c r="AI155" s="2">
        <v>10.471837944663999</v>
      </c>
      <c r="AJ155" s="2">
        <v>5.4819664031620996E-3</v>
      </c>
      <c r="AK155" s="2">
        <v>-5.1677371541501999E-3</v>
      </c>
      <c r="AL155" s="20" t="s">
        <v>111</v>
      </c>
      <c r="AM155" s="21" t="s">
        <v>158</v>
      </c>
    </row>
    <row r="156" spans="13:39" ht="16.5" x14ac:dyDescent="0.25">
      <c r="M156" s="4">
        <v>0.27018118000000002</v>
      </c>
      <c r="N156" s="2">
        <v>0.04</v>
      </c>
      <c r="O156" s="2">
        <v>714.53859999999997</v>
      </c>
      <c r="P156" s="2">
        <v>476.35909999999996</v>
      </c>
      <c r="Q156" s="2">
        <v>169.72163707279</v>
      </c>
      <c r="R156" s="2">
        <v>165.82673109452</v>
      </c>
      <c r="S156" s="2">
        <v>142.53294976728</v>
      </c>
      <c r="T156" s="2">
        <v>194.03196795348001</v>
      </c>
      <c r="U156" s="19">
        <v>178.95490336435216</v>
      </c>
      <c r="V156" s="2">
        <v>43.802802380095997</v>
      </c>
      <c r="W156" s="2">
        <v>43.783929985308994</v>
      </c>
      <c r="X156" s="2">
        <v>43.529024801935996</v>
      </c>
      <c r="Y156" s="2">
        <v>44.037659181553998</v>
      </c>
      <c r="Z156" s="19">
        <v>38.000000000000313</v>
      </c>
      <c r="AA156" s="2">
        <v>5848.1978714710003</v>
      </c>
      <c r="AB156" s="2">
        <v>6005.7212337606006</v>
      </c>
      <c r="AC156" s="2">
        <v>5110.0696956703996</v>
      </c>
      <c r="AD156" s="2">
        <v>6972.3721835027</v>
      </c>
      <c r="AE156" s="19">
        <v>780.00000000000011</v>
      </c>
      <c r="AF156" s="2">
        <v>9.0816452569170014</v>
      </c>
      <c r="AG156" s="2">
        <v>9.5734640199954004</v>
      </c>
      <c r="AH156" s="2">
        <v>9.0773221343873995</v>
      </c>
      <c r="AI156" s="2">
        <v>10.184659090908999</v>
      </c>
      <c r="AJ156" s="2">
        <v>5.1651432806323998E-3</v>
      </c>
      <c r="AK156" s="2">
        <v>-5.0411314229248999E-3</v>
      </c>
      <c r="AL156" s="20" t="s">
        <v>111</v>
      </c>
      <c r="AM156" s="21" t="s">
        <v>159</v>
      </c>
    </row>
    <row r="157" spans="13:39" ht="16.5" x14ac:dyDescent="0.25">
      <c r="M157" s="4">
        <v>0.27031804799999998</v>
      </c>
      <c r="N157" s="2">
        <v>0.05</v>
      </c>
      <c r="O157" s="2">
        <v>893.14330000000007</v>
      </c>
      <c r="P157" s="2">
        <v>595.42880000000002</v>
      </c>
      <c r="Q157" s="2">
        <v>220.90039879271001</v>
      </c>
      <c r="R157" s="2">
        <v>207.50737597846</v>
      </c>
      <c r="S157" s="2">
        <v>182.50897368995001</v>
      </c>
      <c r="T157" s="2">
        <v>236.18485661207001</v>
      </c>
      <c r="U157" s="19">
        <v>225.30641672674841</v>
      </c>
      <c r="V157" s="2">
        <v>43.737884489255997</v>
      </c>
      <c r="W157" s="2">
        <v>43.759301501909995</v>
      </c>
      <c r="X157" s="2">
        <v>43.460370433431997</v>
      </c>
      <c r="Y157" s="2">
        <v>44.046648387139996</v>
      </c>
      <c r="Z157" s="19">
        <v>38.399999999999494</v>
      </c>
      <c r="AA157" s="2">
        <v>4483.1892078352002</v>
      </c>
      <c r="AB157" s="2">
        <v>4787.5158673731994</v>
      </c>
      <c r="AC157" s="2">
        <v>4190.1525113755997</v>
      </c>
      <c r="AD157" s="2">
        <v>5435.2700335548998</v>
      </c>
      <c r="AE157" s="19">
        <v>807.99999999999977</v>
      </c>
      <c r="AF157" s="2">
        <v>9.0501482213439015</v>
      </c>
      <c r="AG157" s="2">
        <v>9.2368382297050999</v>
      </c>
      <c r="AH157" s="2">
        <v>8.7172677865612993</v>
      </c>
      <c r="AI157" s="2">
        <v>9.87895256917</v>
      </c>
      <c r="AJ157" s="2">
        <v>5.1676136363636004E-3</v>
      </c>
      <c r="AK157" s="2">
        <v>-5.2029397233201999E-3</v>
      </c>
      <c r="AL157" s="20" t="s">
        <v>111</v>
      </c>
      <c r="AM157" s="21" t="s">
        <v>160</v>
      </c>
    </row>
    <row r="158" spans="13:39" ht="16.5" x14ac:dyDescent="0.25">
      <c r="M158" s="4">
        <v>0.270478946</v>
      </c>
      <c r="N158" s="2">
        <v>0.06</v>
      </c>
      <c r="O158" s="2">
        <v>1071.7478999999998</v>
      </c>
      <c r="P158" s="2">
        <v>714.49860000000001</v>
      </c>
      <c r="Q158" s="2">
        <v>253.73876433311</v>
      </c>
      <c r="R158" s="2">
        <v>248.44872861475</v>
      </c>
      <c r="S158" s="2">
        <v>220.85416685233</v>
      </c>
      <c r="T158" s="2">
        <v>281.52421578010001</v>
      </c>
      <c r="U158" s="19">
        <v>257.30753396459465</v>
      </c>
      <c r="V158" s="2">
        <v>43.698902294369994</v>
      </c>
      <c r="W158" s="2">
        <v>43.784854324759998</v>
      </c>
      <c r="X158" s="2">
        <v>43.482113835562991</v>
      </c>
      <c r="Y158" s="2">
        <v>44.066063215208999</v>
      </c>
      <c r="Z158" s="19">
        <v>39.199999999997864</v>
      </c>
      <c r="AA158" s="2">
        <v>3897.3623014530003</v>
      </c>
      <c r="AB158" s="2">
        <v>3989.3213406937998</v>
      </c>
      <c r="AC158" s="2">
        <v>3508.2866261408999</v>
      </c>
      <c r="AD158" s="2">
        <v>4484.0873033670005</v>
      </c>
      <c r="AE158" s="19">
        <v>803.60000000000025</v>
      </c>
      <c r="AF158" s="2">
        <v>9.2397480237153999</v>
      </c>
      <c r="AG158" s="2">
        <v>8.9560609227729007</v>
      </c>
      <c r="AH158" s="2">
        <v>8.5702816205533985</v>
      </c>
      <c r="AI158" s="2">
        <v>9.6763833992095005</v>
      </c>
      <c r="AJ158" s="2">
        <v>4.8063241106719003E-3</v>
      </c>
      <c r="AK158" s="2">
        <v>-5.1547677865612998E-3</v>
      </c>
      <c r="AL158" s="20" t="s">
        <v>111</v>
      </c>
      <c r="AM158" s="21" t="s">
        <v>161</v>
      </c>
    </row>
    <row r="159" spans="13:39" ht="16.5" x14ac:dyDescent="0.25">
      <c r="M159" s="4">
        <v>0.27052227000000006</v>
      </c>
      <c r="N159" s="2">
        <v>7.0000000000000007E-2</v>
      </c>
      <c r="O159" s="2">
        <v>1250.3526000000002</v>
      </c>
      <c r="P159" s="2">
        <v>833.5684</v>
      </c>
      <c r="Q159" s="2">
        <v>326.32030739231999</v>
      </c>
      <c r="R159" s="2">
        <v>293.00515173379</v>
      </c>
      <c r="S159" s="2">
        <v>246.17591367134</v>
      </c>
      <c r="T159" s="2">
        <v>1116.7740020546998</v>
      </c>
      <c r="U159" s="19">
        <v>299.22202274087368</v>
      </c>
      <c r="V159" s="2">
        <v>43.803627557028996</v>
      </c>
      <c r="W159" s="2">
        <v>43.826604950841997</v>
      </c>
      <c r="X159" s="2">
        <v>43.566707861561994</v>
      </c>
      <c r="Y159" s="2">
        <v>44.104750345671</v>
      </c>
      <c r="Z159" s="19">
        <v>39.600000000000009</v>
      </c>
      <c r="AA159" s="2">
        <v>3020.6700731180999</v>
      </c>
      <c r="AB159" s="2">
        <v>3398.2572473217001</v>
      </c>
      <c r="AC159" s="2">
        <v>851.74968151771998</v>
      </c>
      <c r="AD159" s="2">
        <v>4018.1592261221999</v>
      </c>
      <c r="AE159" s="19">
        <v>3291.6000000000004</v>
      </c>
      <c r="AF159" s="2">
        <v>9.2193675889327995</v>
      </c>
      <c r="AG159" s="2">
        <v>8.6556395370933004</v>
      </c>
      <c r="AH159" s="2">
        <v>8.0990612648220992</v>
      </c>
      <c r="AI159" s="2">
        <v>9.3848814229248987</v>
      </c>
      <c r="AJ159" s="2">
        <v>4.6673666007904999E-3</v>
      </c>
      <c r="AK159" s="2">
        <v>-5.3122529644269003E-3</v>
      </c>
      <c r="AL159" s="20" t="s">
        <v>111</v>
      </c>
      <c r="AM159" s="21" t="s">
        <v>162</v>
      </c>
    </row>
    <row r="160" spans="13:39" x14ac:dyDescent="0.25">
      <c r="M160" s="4">
        <v>0.27058846800000003</v>
      </c>
      <c r="N160" s="2">
        <v>0.08</v>
      </c>
      <c r="O160" s="2">
        <v>1428.9572000000001</v>
      </c>
      <c r="P160" s="2">
        <v>952.63810000000001</v>
      </c>
      <c r="Q160" s="2">
        <v>331.53903875931996</v>
      </c>
      <c r="R160" s="2">
        <v>336.07970874002001</v>
      </c>
      <c r="S160" s="2">
        <v>143.20057125619002</v>
      </c>
      <c r="T160" s="2">
        <v>1163.3890106853</v>
      </c>
      <c r="U160" s="19">
        <v>1131.2217194570135</v>
      </c>
      <c r="V160" s="2">
        <v>43.928674998683</v>
      </c>
      <c r="W160" s="2">
        <v>53.791513246599997</v>
      </c>
      <c r="X160" s="2">
        <v>43.575377513616999</v>
      </c>
      <c r="Y160" s="2">
        <v>3655.0341871955002</v>
      </c>
      <c r="Z160" s="19">
        <v>39.000000000000178</v>
      </c>
      <c r="AA160" s="2">
        <v>2972.3073729254997</v>
      </c>
      <c r="AB160" s="2">
        <v>2965.7922518760997</v>
      </c>
      <c r="AC160" s="2">
        <v>815.69470966178994</v>
      </c>
      <c r="AD160" s="2">
        <v>3339.3984611842002</v>
      </c>
      <c r="AE160" s="19">
        <v>836</v>
      </c>
      <c r="AF160" s="2">
        <v>8.449234189723299</v>
      </c>
      <c r="AG160" s="2">
        <v>8.4654102690786992</v>
      </c>
      <c r="AH160" s="2">
        <v>7.8242341897233008</v>
      </c>
      <c r="AI160" s="2">
        <v>13.196640316206</v>
      </c>
      <c r="AJ160" s="2">
        <v>8.4748023715415007E-3</v>
      </c>
      <c r="AK160" s="2">
        <v>-5.1541501976285001E-3</v>
      </c>
      <c r="AL160" s="2" t="s">
        <v>112</v>
      </c>
      <c r="AM160" s="5"/>
    </row>
    <row r="161" spans="13:39" x14ac:dyDescent="0.25">
      <c r="M161" s="4">
        <v>0.27064265399999998</v>
      </c>
      <c r="N161" s="2">
        <v>0.09</v>
      </c>
      <c r="O161" s="2">
        <v>1607.5618999999999</v>
      </c>
      <c r="P161" s="2">
        <v>1071.7078999999999</v>
      </c>
      <c r="Q161" s="2">
        <v>383.40617362014001</v>
      </c>
      <c r="R161" s="2">
        <v>388.46751230821002</v>
      </c>
      <c r="S161" s="2">
        <v>174.33863230906999</v>
      </c>
      <c r="T161" s="2">
        <v>1915.7296370442</v>
      </c>
      <c r="U161" s="19">
        <v>1152.073732718894</v>
      </c>
      <c r="V161" s="2">
        <v>44.037341983925998</v>
      </c>
      <c r="W161" s="2">
        <v>64.977090685866997</v>
      </c>
      <c r="X161" s="2">
        <v>27.024903095785998</v>
      </c>
      <c r="Y161" s="2">
        <v>2988.2614907641</v>
      </c>
      <c r="Z161" s="19">
        <v>38.999999999999964</v>
      </c>
      <c r="AA161" s="2">
        <v>2564.1627048696996</v>
      </c>
      <c r="AB161" s="2">
        <v>2622.2491855748999</v>
      </c>
      <c r="AC161" s="2">
        <v>494.96942254554</v>
      </c>
      <c r="AD161" s="2">
        <v>3708.4159123712998</v>
      </c>
      <c r="AE161" s="19">
        <v>820.00000000000023</v>
      </c>
      <c r="AF161" s="2">
        <v>8.1212944664031994</v>
      </c>
      <c r="AG161" s="2">
        <v>8.500675714949999</v>
      </c>
      <c r="AH161" s="2">
        <v>7.8001482213438997</v>
      </c>
      <c r="AI161" s="2">
        <v>12.254199604743</v>
      </c>
      <c r="AJ161" s="2">
        <v>7.8528903162055005E-3</v>
      </c>
      <c r="AK161" s="2">
        <v>-4.8910573122530002E-3</v>
      </c>
      <c r="AL161" s="2" t="s">
        <v>112</v>
      </c>
      <c r="AM161" s="5"/>
    </row>
    <row r="162" spans="13:39" ht="16.5" x14ac:dyDescent="0.25">
      <c r="M162" s="4">
        <v>0.27079971600000008</v>
      </c>
      <c r="N162" s="2">
        <v>0.1</v>
      </c>
      <c r="O162" s="2">
        <v>1786.1665</v>
      </c>
      <c r="P162" s="2">
        <v>1190.7776999999999</v>
      </c>
      <c r="Q162" s="2">
        <v>391.14499331678002</v>
      </c>
      <c r="R162" s="2">
        <v>547.62315577326001</v>
      </c>
      <c r="S162" s="2">
        <v>192.11322717525002</v>
      </c>
      <c r="T162" s="2">
        <v>1908.5385075793001</v>
      </c>
      <c r="U162" s="19">
        <v>432.07742827514704</v>
      </c>
      <c r="V162" s="2">
        <v>43.779165192321997</v>
      </c>
      <c r="W162" s="2">
        <v>161.20460942367001</v>
      </c>
      <c r="X162" s="2">
        <v>26.583727174770999</v>
      </c>
      <c r="Y162" s="2">
        <v>2834.4468784670003</v>
      </c>
      <c r="Z162" s="19">
        <v>39.999999999999616</v>
      </c>
      <c r="AA162" s="2">
        <v>2512.8175370186</v>
      </c>
      <c r="AB162" s="2">
        <v>2132.1454575616003</v>
      </c>
      <c r="AC162" s="2">
        <v>496.68146541261001</v>
      </c>
      <c r="AD162" s="2">
        <v>3251.1947232561997</v>
      </c>
      <c r="AE162" s="19">
        <v>2265.599999999999</v>
      </c>
      <c r="AF162" s="2">
        <v>12.088685770750999</v>
      </c>
      <c r="AG162" s="2">
        <v>10.137045359532001</v>
      </c>
      <c r="AH162" s="2">
        <v>7.4685029644268992</v>
      </c>
      <c r="AI162" s="2">
        <v>12.233819169959999</v>
      </c>
      <c r="AJ162" s="2">
        <v>7.6941699604742998E-3</v>
      </c>
      <c r="AK162" s="2">
        <v>-5.0318675889327999E-3</v>
      </c>
      <c r="AL162" s="20" t="s">
        <v>111</v>
      </c>
      <c r="AM162" s="21" t="s">
        <v>163</v>
      </c>
    </row>
    <row r="163" spans="13:39" ht="16.5" x14ac:dyDescent="0.25">
      <c r="M163" s="4">
        <v>0.26632898999999999</v>
      </c>
      <c r="N163" s="2">
        <v>0.2</v>
      </c>
      <c r="O163" s="2">
        <v>2640</v>
      </c>
      <c r="P163" s="2">
        <v>2160</v>
      </c>
      <c r="Q163" s="2">
        <v>2071.7064717625999</v>
      </c>
      <c r="R163" s="2">
        <v>2096.7732706196002</v>
      </c>
      <c r="S163" s="2">
        <v>1954.6450761172</v>
      </c>
      <c r="T163" s="2">
        <v>2246.7232225664998</v>
      </c>
      <c r="U163" s="23">
        <v>2096.7732706196002</v>
      </c>
      <c r="V163" s="2">
        <v>28.043940425182999</v>
      </c>
      <c r="W163" s="2">
        <v>27.15028221739</v>
      </c>
      <c r="X163" s="2">
        <v>26.437403539461997</v>
      </c>
      <c r="Y163" s="2">
        <v>28.367490869273997</v>
      </c>
      <c r="Z163" s="23">
        <v>27.15028221739</v>
      </c>
      <c r="AA163" s="2">
        <v>454.64992264374996</v>
      </c>
      <c r="AB163" s="2">
        <v>449.96112648975998</v>
      </c>
      <c r="AC163" s="2">
        <v>418.25140223875997</v>
      </c>
      <c r="AD163" s="2">
        <v>484.10279233202994</v>
      </c>
      <c r="AE163" s="23">
        <v>449.96112648975998</v>
      </c>
      <c r="AF163" s="2">
        <v>9.3817934782609012</v>
      </c>
      <c r="AG163" s="2">
        <v>9.1377033292793985</v>
      </c>
      <c r="AH163" s="2">
        <v>8.7839673913042997</v>
      </c>
      <c r="AI163" s="2">
        <v>9.6893527667984003</v>
      </c>
      <c r="AJ163" s="2">
        <v>6.4046442687746997E-3</v>
      </c>
      <c r="AK163" s="2">
        <v>-3.4496047430829999E-3</v>
      </c>
      <c r="AL163" s="20" t="s">
        <v>111</v>
      </c>
      <c r="AM163" s="21" t="s">
        <v>164</v>
      </c>
    </row>
    <row r="164" spans="13:39" ht="16.5" x14ac:dyDescent="0.25">
      <c r="M164" s="4">
        <v>0.26590138000000002</v>
      </c>
      <c r="N164" s="2">
        <v>0.3</v>
      </c>
      <c r="O164" s="2">
        <v>2640</v>
      </c>
      <c r="P164" s="2">
        <v>2160</v>
      </c>
      <c r="Q164" s="2">
        <v>2185.7514347842002</v>
      </c>
      <c r="R164" s="2">
        <v>2138.0128464639001</v>
      </c>
      <c r="S164" s="2">
        <v>2026.0325298478999</v>
      </c>
      <c r="T164" s="2">
        <v>2279.0418126770001</v>
      </c>
      <c r="U164" s="23">
        <v>2138.0128464639001</v>
      </c>
      <c r="V164" s="2">
        <v>27.057729960038998</v>
      </c>
      <c r="W164" s="2">
        <v>27.160553526468998</v>
      </c>
      <c r="X164" s="2">
        <v>26.660786236391996</v>
      </c>
      <c r="Y164" s="2">
        <v>28.071581933678999</v>
      </c>
      <c r="Z164" s="23">
        <v>27.160553526468998</v>
      </c>
      <c r="AA164" s="2">
        <v>430.45083395347001</v>
      </c>
      <c r="AB164" s="2">
        <v>440.73822423564002</v>
      </c>
      <c r="AC164" s="2">
        <v>411.86481826605996</v>
      </c>
      <c r="AD164" s="2">
        <v>466.32852019283996</v>
      </c>
      <c r="AE164" s="23">
        <v>440.73822423564002</v>
      </c>
      <c r="AF164" s="2">
        <v>9.4262598814228991</v>
      </c>
      <c r="AG164" s="2">
        <v>9.4124791715104994</v>
      </c>
      <c r="AH164" s="2">
        <v>9.0964673913042997</v>
      </c>
      <c r="AI164" s="2">
        <v>10.314970355730999</v>
      </c>
      <c r="AJ164" s="2">
        <v>6.6004199604742997E-3</v>
      </c>
      <c r="AK164" s="2">
        <v>-3.7429594861659999E-3</v>
      </c>
      <c r="AL164" s="20" t="s">
        <v>111</v>
      </c>
      <c r="AM164" s="21" t="s">
        <v>165</v>
      </c>
    </row>
    <row r="165" spans="13:39" ht="16.5" x14ac:dyDescent="0.25">
      <c r="M165" s="4">
        <v>0.26564450800000006</v>
      </c>
      <c r="N165" s="2">
        <v>0.4</v>
      </c>
      <c r="O165" s="2">
        <v>2640</v>
      </c>
      <c r="P165" s="2">
        <v>2160</v>
      </c>
      <c r="Q165" s="2">
        <v>2079.3735234518999</v>
      </c>
      <c r="R165" s="2">
        <v>2144.4289346103997</v>
      </c>
      <c r="S165" s="2">
        <v>2030.0735584005001</v>
      </c>
      <c r="T165" s="2">
        <v>2292.3718838267</v>
      </c>
      <c r="U165" s="2">
        <v>2144.4289346103997</v>
      </c>
      <c r="V165" s="2">
        <v>27.341687026707</v>
      </c>
      <c r="W165" s="2">
        <v>27.317149453401996</v>
      </c>
      <c r="X165" s="2">
        <v>26.990314809288996</v>
      </c>
      <c r="Y165" s="2">
        <v>27.667872952703998</v>
      </c>
      <c r="Z165" s="2">
        <v>27.317149453401996</v>
      </c>
      <c r="AA165" s="2">
        <v>453.57239056525998</v>
      </c>
      <c r="AB165" s="2">
        <v>439.17047267697995</v>
      </c>
      <c r="AC165" s="2">
        <v>408.88620989624997</v>
      </c>
      <c r="AD165" s="2">
        <v>465.30492219528998</v>
      </c>
      <c r="AE165" s="2">
        <v>439.17047267697995</v>
      </c>
      <c r="AF165" s="2">
        <v>9.3595602766797992</v>
      </c>
      <c r="AG165" s="2">
        <v>9.3263886249620001</v>
      </c>
      <c r="AH165" s="2">
        <v>9.0699110671937007</v>
      </c>
      <c r="AI165" s="2">
        <v>9.6986166007905013</v>
      </c>
      <c r="AJ165" s="2">
        <v>6.4398468379446997E-3</v>
      </c>
      <c r="AK165" s="2">
        <v>-3.6107954545455002E-3</v>
      </c>
      <c r="AL165" s="20" t="s">
        <v>111</v>
      </c>
      <c r="AM165" s="21" t="s">
        <v>166</v>
      </c>
    </row>
    <row r="166" spans="13:39" ht="16.5" x14ac:dyDescent="0.25">
      <c r="M166" s="4">
        <v>0.265516839</v>
      </c>
      <c r="N166" s="2">
        <v>0.5</v>
      </c>
      <c r="O166" s="2">
        <v>2640</v>
      </c>
      <c r="P166" s="2">
        <v>2160</v>
      </c>
      <c r="Q166" s="2">
        <v>2158.9902940675001</v>
      </c>
      <c r="R166" s="2">
        <v>2146.0309515484</v>
      </c>
      <c r="S166" s="2">
        <v>2021.3243312058</v>
      </c>
      <c r="T166" s="2">
        <v>2307.3057379688003</v>
      </c>
      <c r="U166" s="2">
        <v>2146.0309515484</v>
      </c>
      <c r="V166" s="2">
        <v>27.419339829464999</v>
      </c>
      <c r="W166" s="2">
        <v>27.521151527027996</v>
      </c>
      <c r="X166" s="2">
        <v>27.108778066248998</v>
      </c>
      <c r="Y166" s="2">
        <v>27.885596281253996</v>
      </c>
      <c r="Z166" s="2">
        <v>27.521151527027996</v>
      </c>
      <c r="AA166" s="2">
        <v>435.76013936865996</v>
      </c>
      <c r="AB166" s="2">
        <v>438.61975698330997</v>
      </c>
      <c r="AC166" s="2">
        <v>405.9511551933</v>
      </c>
      <c r="AD166" s="2">
        <v>466.99984805627997</v>
      </c>
      <c r="AE166" s="2">
        <v>438.61975698330997</v>
      </c>
      <c r="AF166" s="2">
        <v>9.3595602766797992</v>
      </c>
      <c r="AG166" s="2">
        <v>9.3409115128264997</v>
      </c>
      <c r="AH166" s="2">
        <v>9.0729990118577</v>
      </c>
      <c r="AI166" s="2">
        <v>9.9641798418971987</v>
      </c>
      <c r="AJ166" s="2">
        <v>6.8616600790514003E-3</v>
      </c>
      <c r="AK166" s="2">
        <v>-3.6311758893280998E-3</v>
      </c>
      <c r="AL166" s="20" t="s">
        <v>111</v>
      </c>
      <c r="AM166" s="21" t="s">
        <v>167</v>
      </c>
    </row>
    <row r="167" spans="13:39" ht="16.5" x14ac:dyDescent="0.25">
      <c r="M167" s="4">
        <v>0.26537000100000008</v>
      </c>
      <c r="N167" s="2">
        <v>0.6</v>
      </c>
      <c r="O167" s="2">
        <v>2640</v>
      </c>
      <c r="P167" s="2">
        <v>2160</v>
      </c>
      <c r="Q167" s="2">
        <v>2072.8012374293003</v>
      </c>
      <c r="R167" s="2">
        <v>2151.9795575645999</v>
      </c>
      <c r="S167" s="2">
        <v>2027.3433046770001</v>
      </c>
      <c r="T167" s="2">
        <v>2265.8019699007</v>
      </c>
      <c r="U167" s="2">
        <v>2151.9795575645999</v>
      </c>
      <c r="V167" s="2">
        <v>27.584406805627996</v>
      </c>
      <c r="W167" s="2">
        <v>27.737613532422998</v>
      </c>
      <c r="X167" s="2">
        <v>27.469152028455998</v>
      </c>
      <c r="Y167" s="2">
        <v>27.993741051855999</v>
      </c>
      <c r="Z167" s="2">
        <v>27.737613532422998</v>
      </c>
      <c r="AA167" s="2">
        <v>454.85451784506</v>
      </c>
      <c r="AB167" s="2">
        <v>437.11601156335001</v>
      </c>
      <c r="AC167" s="2">
        <v>413.59977368676999</v>
      </c>
      <c r="AD167" s="2">
        <v>465.58532806116</v>
      </c>
      <c r="AE167" s="2">
        <v>437.11601156335001</v>
      </c>
      <c r="AF167" s="2">
        <v>9.086585968379401</v>
      </c>
      <c r="AG167" s="2">
        <v>9.2319736689141987</v>
      </c>
      <c r="AH167" s="2">
        <v>8.9266304347826004</v>
      </c>
      <c r="AI167" s="2">
        <v>9.6949110671937007</v>
      </c>
      <c r="AJ167" s="2">
        <v>6.5695405138340001E-3</v>
      </c>
      <c r="AK167" s="2">
        <v>-3.4483695652174E-3</v>
      </c>
      <c r="AL167" s="20" t="s">
        <v>111</v>
      </c>
      <c r="AM167" s="21" t="s">
        <v>168</v>
      </c>
    </row>
    <row r="168" spans="13:39" ht="16.5" x14ac:dyDescent="0.25">
      <c r="M168" s="4">
        <v>0.26531070200000001</v>
      </c>
      <c r="N168" s="2">
        <v>0.7</v>
      </c>
      <c r="O168" s="2">
        <v>2640</v>
      </c>
      <c r="P168" s="2">
        <v>2160</v>
      </c>
      <c r="Q168" s="2">
        <v>2094.4388225642001</v>
      </c>
      <c r="R168" s="2">
        <v>2154.2731035806996</v>
      </c>
      <c r="S168" s="2">
        <v>2042.9438222914</v>
      </c>
      <c r="T168" s="2">
        <v>2283.6288262762</v>
      </c>
      <c r="U168" s="2">
        <v>2154.2731035806996</v>
      </c>
      <c r="V168" s="2">
        <v>27.84465808273</v>
      </c>
      <c r="W168" s="2">
        <v>27.984916380516996</v>
      </c>
      <c r="X168" s="2">
        <v>27.692767726050995</v>
      </c>
      <c r="Y168" s="2">
        <v>28.261128921699999</v>
      </c>
      <c r="Z168" s="2">
        <v>27.984916380516996</v>
      </c>
      <c r="AA168" s="2">
        <v>449.61020439718999</v>
      </c>
      <c r="AB168" s="2">
        <v>436.35669322302994</v>
      </c>
      <c r="AC168" s="2">
        <v>409.97858822356</v>
      </c>
      <c r="AD168" s="2">
        <v>461.52036654532998</v>
      </c>
      <c r="AE168" s="2">
        <v>436.35669322302994</v>
      </c>
      <c r="AF168" s="2">
        <v>9.2144268774703999</v>
      </c>
      <c r="AG168" s="2">
        <v>9.3247694334651001</v>
      </c>
      <c r="AH168" s="2">
        <v>9.0575592885374991</v>
      </c>
      <c r="AI168" s="2">
        <v>9.9728260869565002</v>
      </c>
      <c r="AJ168" s="2">
        <v>6.7159090909090996E-3</v>
      </c>
      <c r="AK168" s="2">
        <v>-3.6107954545455002E-3</v>
      </c>
      <c r="AL168" s="20" t="s">
        <v>111</v>
      </c>
      <c r="AM168" s="21" t="s">
        <v>169</v>
      </c>
    </row>
    <row r="169" spans="13:39" ht="16.5" x14ac:dyDescent="0.25">
      <c r="M169" s="4">
        <v>0.26532922999999997</v>
      </c>
      <c r="N169" s="2">
        <v>0.8</v>
      </c>
      <c r="O169" s="2">
        <v>2640</v>
      </c>
      <c r="P169" s="2">
        <v>2160</v>
      </c>
      <c r="Q169" s="2">
        <v>2180.1041746234</v>
      </c>
      <c r="R169" s="2">
        <v>2156.4463010406002</v>
      </c>
      <c r="S169" s="2">
        <v>2030.5674896526</v>
      </c>
      <c r="T169" s="2">
        <v>2296.1886667717004</v>
      </c>
      <c r="U169" s="2">
        <v>2156.4463010406002</v>
      </c>
      <c r="V169" s="2">
        <v>28.173876794065997</v>
      </c>
      <c r="W169" s="2">
        <v>28.242672692087996</v>
      </c>
      <c r="X169" s="2">
        <v>27.898721580011998</v>
      </c>
      <c r="Y169" s="2">
        <v>28.600373093408997</v>
      </c>
      <c r="Z169" s="2">
        <v>28.242672692087996</v>
      </c>
      <c r="AA169" s="2">
        <v>430.51980015958998</v>
      </c>
      <c r="AB169" s="2">
        <v>435.63386861796999</v>
      </c>
      <c r="AC169" s="2">
        <v>407.21954274745997</v>
      </c>
      <c r="AD169" s="2">
        <v>464.27023118508998</v>
      </c>
      <c r="AE169" s="2">
        <v>435.63386861796999</v>
      </c>
      <c r="AF169" s="2">
        <v>9.6455039525692001</v>
      </c>
      <c r="AG169" s="2">
        <v>9.5178055640012005</v>
      </c>
      <c r="AH169" s="2">
        <v>9.2150444664031994</v>
      </c>
      <c r="AI169" s="2">
        <v>10.481101778656001</v>
      </c>
      <c r="AJ169" s="2">
        <v>6.7474061264821998E-3</v>
      </c>
      <c r="AK169" s="2">
        <v>-3.7744565217391001E-3</v>
      </c>
      <c r="AL169" s="20" t="s">
        <v>111</v>
      </c>
      <c r="AM169" s="21" t="s">
        <v>170</v>
      </c>
    </row>
    <row r="170" spans="13:39" ht="16.5" x14ac:dyDescent="0.25">
      <c r="M170" s="4">
        <v>0.265311083</v>
      </c>
      <c r="N170" s="2">
        <v>0.9</v>
      </c>
      <c r="O170" s="2">
        <v>2640</v>
      </c>
      <c r="P170" s="2">
        <v>2160</v>
      </c>
      <c r="Q170" s="2">
        <v>2150.5458622028</v>
      </c>
      <c r="R170" s="2">
        <v>2159.0236230580003</v>
      </c>
      <c r="S170" s="2">
        <v>2039.9084516233002</v>
      </c>
      <c r="T170" s="2">
        <v>2276.3842056896001</v>
      </c>
      <c r="U170" s="2">
        <v>2159.0236230580003</v>
      </c>
      <c r="V170" s="2">
        <v>28.586628110651997</v>
      </c>
      <c r="W170" s="2">
        <v>28.565102412305997</v>
      </c>
      <c r="X170" s="2">
        <v>28.183793828054998</v>
      </c>
      <c r="Y170" s="2">
        <v>28.830561224013</v>
      </c>
      <c r="Z170" s="2">
        <v>28.565102412305997</v>
      </c>
      <c r="AA170" s="2">
        <v>436.41159284134994</v>
      </c>
      <c r="AB170" s="2">
        <v>434.75833100939997</v>
      </c>
      <c r="AC170" s="2">
        <v>410.79048001931</v>
      </c>
      <c r="AD170" s="2">
        <v>461.50879738793998</v>
      </c>
      <c r="AE170" s="2">
        <v>434.75833100939997</v>
      </c>
      <c r="AF170" s="2">
        <v>9.7525012351779008</v>
      </c>
      <c r="AG170" s="2">
        <v>9.8306054509349003</v>
      </c>
      <c r="AH170" s="2">
        <v>9.5486968873518006</v>
      </c>
      <c r="AI170" s="2">
        <v>10.389389822134</v>
      </c>
      <c r="AJ170" s="2">
        <v>6.6386178359683998E-3</v>
      </c>
      <c r="AK170" s="2">
        <v>-3.9236968873517996E-3</v>
      </c>
      <c r="AL170" s="20" t="s">
        <v>111</v>
      </c>
      <c r="AM170" s="21" t="s">
        <v>171</v>
      </c>
    </row>
    <row r="171" spans="13:39" ht="16.5" x14ac:dyDescent="0.25">
      <c r="M171" s="4">
        <v>0.26525753699999999</v>
      </c>
      <c r="N171" s="2">
        <v>1</v>
      </c>
      <c r="O171" s="2">
        <v>2640</v>
      </c>
      <c r="P171" s="2">
        <v>2160</v>
      </c>
      <c r="Q171" s="2">
        <v>2205.5848510055002</v>
      </c>
      <c r="R171" s="2">
        <v>2159.6835918010997</v>
      </c>
      <c r="S171" s="2">
        <v>2044.1628252552998</v>
      </c>
      <c r="T171" s="2">
        <v>2276.2559278556996</v>
      </c>
      <c r="U171" s="2">
        <v>2159.6835918010997</v>
      </c>
      <c r="V171" s="2">
        <v>28.620081952371997</v>
      </c>
      <c r="W171" s="2">
        <v>28.782592605191997</v>
      </c>
      <c r="X171" s="2">
        <v>28.466915075156997</v>
      </c>
      <c r="Y171" s="2">
        <v>29.114399942746999</v>
      </c>
      <c r="Z171" s="2">
        <v>28.782592605191997</v>
      </c>
      <c r="AA171" s="2">
        <v>424.77439958121994</v>
      </c>
      <c r="AB171" s="2">
        <v>434.3783578101</v>
      </c>
      <c r="AC171" s="2">
        <v>410.69910297141996</v>
      </c>
      <c r="AD171" s="2">
        <v>460.30156174698993</v>
      </c>
      <c r="AE171" s="2">
        <v>434.3783578101</v>
      </c>
      <c r="AF171" s="2">
        <v>10.123054594861999</v>
      </c>
      <c r="AG171" s="2">
        <v>9.9930194635528</v>
      </c>
      <c r="AH171" s="2">
        <v>9.6073678359684003</v>
      </c>
      <c r="AI171" s="2">
        <v>10.358510375493999</v>
      </c>
      <c r="AJ171" s="2">
        <v>6.8146306818182003E-3</v>
      </c>
      <c r="AK171" s="2">
        <v>-4.1182374011858001E-3</v>
      </c>
      <c r="AL171" s="20" t="s">
        <v>111</v>
      </c>
      <c r="AM171" s="21" t="s">
        <v>172</v>
      </c>
    </row>
    <row r="172" spans="13:39" x14ac:dyDescent="0.25">
      <c r="M172" s="4">
        <v>0.26520296700000001</v>
      </c>
      <c r="N172" s="2">
        <v>1.1000000000000001</v>
      </c>
      <c r="O172" s="2">
        <v>2640</v>
      </c>
      <c r="P172" s="2">
        <v>2160</v>
      </c>
      <c r="Q172" s="2">
        <v>2111.9613489736998</v>
      </c>
      <c r="R172" s="2">
        <v>2162.1847216036999</v>
      </c>
      <c r="S172" s="2">
        <v>2038.824916885</v>
      </c>
      <c r="T172" s="2">
        <v>2280.5493521830999</v>
      </c>
      <c r="U172" s="2">
        <v>2162.1847216036999</v>
      </c>
      <c r="V172" s="2">
        <v>29.041985998260998</v>
      </c>
      <c r="W172" s="2">
        <v>29.029847118333997</v>
      </c>
      <c r="X172" s="2">
        <v>28.691483912692995</v>
      </c>
      <c r="Y172" s="2">
        <v>29.390394423536996</v>
      </c>
      <c r="Z172" s="2">
        <v>29.029847118333997</v>
      </c>
      <c r="AA172" s="2">
        <v>444.45152773766</v>
      </c>
      <c r="AB172" s="2">
        <v>433.51635728471996</v>
      </c>
      <c r="AC172" s="2">
        <v>409.47285025613002</v>
      </c>
      <c r="AD172" s="2">
        <v>461.37076658515997</v>
      </c>
      <c r="AE172" s="2">
        <v>433.51635728471996</v>
      </c>
      <c r="AF172" s="2">
        <v>10.334578804348</v>
      </c>
      <c r="AG172" s="2">
        <v>10.164162858201999</v>
      </c>
      <c r="AH172" s="2">
        <v>9.7579051383398987</v>
      </c>
      <c r="AI172" s="2">
        <v>10.590878211462</v>
      </c>
      <c r="AJ172" s="2">
        <v>6.6501976284584997E-3</v>
      </c>
      <c r="AK172" s="2">
        <v>-4.2965662055335996E-3</v>
      </c>
      <c r="AL172" s="2" t="s">
        <v>112</v>
      </c>
      <c r="AM172" s="5"/>
    </row>
    <row r="173" spans="13:39" x14ac:dyDescent="0.25">
      <c r="M173" s="4">
        <v>0.26520169000000005</v>
      </c>
      <c r="N173" s="2">
        <v>1.2</v>
      </c>
      <c r="O173" s="2">
        <v>2640</v>
      </c>
      <c r="P173" s="2">
        <v>2160</v>
      </c>
      <c r="Q173" s="2">
        <v>2204.9656046988002</v>
      </c>
      <c r="R173" s="2">
        <v>2165.3572402922</v>
      </c>
      <c r="S173" s="2">
        <v>2050.5043694067999</v>
      </c>
      <c r="T173" s="2">
        <v>2323.3961617232999</v>
      </c>
      <c r="U173" s="2">
        <v>2165.3572402922</v>
      </c>
      <c r="V173" s="2">
        <v>29.381725850412998</v>
      </c>
      <c r="W173" s="2">
        <v>29.357801789579998</v>
      </c>
      <c r="X173" s="2">
        <v>29.018731828619998</v>
      </c>
      <c r="Y173" s="2">
        <v>29.657803112019998</v>
      </c>
      <c r="Z173" s="2">
        <v>29.357801789579998</v>
      </c>
      <c r="AA173" s="2">
        <v>424.14008776381996</v>
      </c>
      <c r="AB173" s="2">
        <v>432.61203126213996</v>
      </c>
      <c r="AC173" s="2">
        <v>400.78879200358</v>
      </c>
      <c r="AD173" s="2">
        <v>458.30300236863997</v>
      </c>
      <c r="AE173" s="2">
        <v>432.61203126213996</v>
      </c>
      <c r="AF173" s="2">
        <v>9.9740612648220992</v>
      </c>
      <c r="AG173" s="2">
        <v>10.216782797604999</v>
      </c>
      <c r="AH173" s="2">
        <v>9.9377779150197991</v>
      </c>
      <c r="AI173" s="2">
        <v>11.34356472332</v>
      </c>
      <c r="AJ173" s="2">
        <v>7.0292428359684002E-3</v>
      </c>
      <c r="AK173" s="2">
        <v>-4.7018589426877002E-3</v>
      </c>
      <c r="AL173" s="2" t="s">
        <v>112</v>
      </c>
      <c r="AM173" s="5"/>
    </row>
    <row r="174" spans="13:39" x14ac:dyDescent="0.25">
      <c r="M174" s="4">
        <v>0.26524859200000006</v>
      </c>
      <c r="N174" s="2">
        <v>1.3</v>
      </c>
      <c r="O174" s="2">
        <v>2640</v>
      </c>
      <c r="P174" s="2">
        <v>2160</v>
      </c>
      <c r="Q174" s="2">
        <v>2214.2099551147999</v>
      </c>
      <c r="R174" s="2">
        <v>2165.7901247208001</v>
      </c>
      <c r="S174" s="2">
        <v>2035.7279992913</v>
      </c>
      <c r="T174" s="2">
        <v>2284.2480033788997</v>
      </c>
      <c r="U174" s="2">
        <v>2165.7901247208001</v>
      </c>
      <c r="V174" s="2">
        <v>29.615741285533996</v>
      </c>
      <c r="W174" s="2">
        <v>29.576663940944997</v>
      </c>
      <c r="X174" s="2">
        <v>29.265119906676997</v>
      </c>
      <c r="Y174" s="2">
        <v>29.826445551001999</v>
      </c>
      <c r="Z174" s="2">
        <v>29.576663940944997</v>
      </c>
      <c r="AA174" s="2">
        <v>422.01261387113999</v>
      </c>
      <c r="AB174" s="2">
        <v>432.35070119175998</v>
      </c>
      <c r="AC174" s="2">
        <v>408.29939018587999</v>
      </c>
      <c r="AD174" s="2">
        <v>461.51506594092001</v>
      </c>
      <c r="AE174" s="2">
        <v>432.35070119175998</v>
      </c>
      <c r="AF174" s="2">
        <v>10.140038290514001</v>
      </c>
      <c r="AG174" s="2">
        <v>10.296113109038</v>
      </c>
      <c r="AH174" s="2">
        <v>9.9624814723319997</v>
      </c>
      <c r="AI174" s="2">
        <v>10.775382905137999</v>
      </c>
      <c r="AJ174" s="2">
        <v>6.6409337944663997E-3</v>
      </c>
      <c r="AK174" s="2">
        <v>-4.4702630928854003E-3</v>
      </c>
      <c r="AL174" s="2" t="s">
        <v>112</v>
      </c>
      <c r="AM174" s="5"/>
    </row>
    <row r="175" spans="13:39" x14ac:dyDescent="0.25">
      <c r="M175" s="4">
        <v>0.26520641800000005</v>
      </c>
      <c r="N175" s="2">
        <v>1.4</v>
      </c>
      <c r="O175" s="2">
        <v>2640</v>
      </c>
      <c r="P175" s="2">
        <v>2160</v>
      </c>
      <c r="Q175" s="2">
        <v>2222.7572468127</v>
      </c>
      <c r="R175" s="2">
        <v>2168.0823579469998</v>
      </c>
      <c r="S175" s="2">
        <v>2014.9796118892</v>
      </c>
      <c r="T175" s="2">
        <v>2315.8242438315001</v>
      </c>
      <c r="U175" s="2">
        <v>2168.0823579469998</v>
      </c>
      <c r="V175" s="2">
        <v>29.797127118865994</v>
      </c>
      <c r="W175" s="2">
        <v>29.825697503568001</v>
      </c>
      <c r="X175" s="2">
        <v>29.536730542366996</v>
      </c>
      <c r="Y175" s="2">
        <v>30.060895142483993</v>
      </c>
      <c r="Z175" s="2">
        <v>29.825697503568001</v>
      </c>
      <c r="AA175" s="2">
        <v>420.09455647992996</v>
      </c>
      <c r="AB175" s="2">
        <v>431.57020935095994</v>
      </c>
      <c r="AC175" s="2">
        <v>401.97832286483998</v>
      </c>
      <c r="AD175" s="2">
        <v>466.54076318467997</v>
      </c>
      <c r="AE175" s="2">
        <v>431.57020935095994</v>
      </c>
      <c r="AF175" s="2">
        <v>10.193305335967999</v>
      </c>
      <c r="AG175" s="2">
        <v>10.349142620286999</v>
      </c>
      <c r="AH175" s="2">
        <v>10.018064476285</v>
      </c>
      <c r="AI175" s="2">
        <v>10.874197134387</v>
      </c>
      <c r="AJ175" s="2">
        <v>6.4517971837945E-3</v>
      </c>
      <c r="AK175" s="2">
        <v>-4.8940834980237E-3</v>
      </c>
      <c r="AL175" s="2" t="s">
        <v>112</v>
      </c>
      <c r="AM175" s="5"/>
    </row>
    <row r="176" spans="13:39" x14ac:dyDescent="0.25">
      <c r="M176" s="4">
        <v>0.26518124200000004</v>
      </c>
      <c r="N176" s="2">
        <v>1.5</v>
      </c>
      <c r="O176" s="2">
        <v>2640</v>
      </c>
      <c r="P176" s="2">
        <v>2160</v>
      </c>
      <c r="Q176" s="2">
        <v>2163.6295491804003</v>
      </c>
      <c r="R176" s="2">
        <v>2171.3723790234999</v>
      </c>
      <c r="S176" s="2">
        <v>2056.4499938334002</v>
      </c>
      <c r="T176" s="2">
        <v>2290.4604246136</v>
      </c>
      <c r="U176" s="2">
        <v>2171.3723790234999</v>
      </c>
      <c r="V176" s="2">
        <v>30.055049426762999</v>
      </c>
      <c r="W176" s="2">
        <v>30.201021423070998</v>
      </c>
      <c r="X176" s="2">
        <v>29.893254380430996</v>
      </c>
      <c r="Y176" s="2">
        <v>30.545463463739996</v>
      </c>
      <c r="Z176" s="2">
        <v>30.201021423070998</v>
      </c>
      <c r="AA176" s="2">
        <v>432.13128019644</v>
      </c>
      <c r="AB176" s="2">
        <v>430.47945834311997</v>
      </c>
      <c r="AC176" s="2">
        <v>406.44623976097995</v>
      </c>
      <c r="AD176" s="2">
        <v>456.10145327417001</v>
      </c>
      <c r="AE176" s="2">
        <v>430.47945834311997</v>
      </c>
      <c r="AF176" s="2">
        <v>10.539927124506001</v>
      </c>
      <c r="AG176" s="2">
        <v>10.371663832091999</v>
      </c>
      <c r="AH176" s="2">
        <v>10.132318428854001</v>
      </c>
      <c r="AI176" s="2">
        <v>11.069509634387</v>
      </c>
      <c r="AJ176" s="2">
        <v>6.4417613636364003E-3</v>
      </c>
      <c r="AK176" s="2">
        <v>-4.7003149703557E-3</v>
      </c>
      <c r="AL176" s="2" t="s">
        <v>112</v>
      </c>
      <c r="AM176" s="5"/>
    </row>
    <row r="177" spans="13:39" x14ac:dyDescent="0.25">
      <c r="M177" s="4">
        <v>0.26522814300000003</v>
      </c>
      <c r="N177" s="2">
        <v>1.6</v>
      </c>
      <c r="O177" s="2">
        <v>2640</v>
      </c>
      <c r="P177" s="2">
        <v>2160</v>
      </c>
      <c r="Q177" s="2">
        <v>2203.2661123202001</v>
      </c>
      <c r="R177" s="2">
        <v>2171.9958312180001</v>
      </c>
      <c r="S177" s="2">
        <v>2037.8433192867001</v>
      </c>
      <c r="T177" s="2">
        <v>2288.0320016978003</v>
      </c>
      <c r="U177" s="2">
        <v>2171.9958312180001</v>
      </c>
      <c r="V177" s="2">
        <v>30.441136691752</v>
      </c>
      <c r="W177" s="2">
        <v>30.406434032442998</v>
      </c>
      <c r="X177" s="2">
        <v>30.130695072146995</v>
      </c>
      <c r="Y177" s="2">
        <v>30.767890684386998</v>
      </c>
      <c r="Z177" s="2">
        <v>30.406434032442998</v>
      </c>
      <c r="AA177" s="2">
        <v>423.43050160387997</v>
      </c>
      <c r="AB177" s="2">
        <v>430.13314436713</v>
      </c>
      <c r="AC177" s="2">
        <v>406.76621572279998</v>
      </c>
      <c r="AD177" s="2">
        <v>460.25107524633</v>
      </c>
      <c r="AE177" s="2">
        <v>430.13314436713</v>
      </c>
      <c r="AF177" s="2">
        <v>10.502099802371999</v>
      </c>
      <c r="AG177" s="2">
        <v>10.412670502984</v>
      </c>
      <c r="AH177" s="2">
        <v>10.145442193676001</v>
      </c>
      <c r="AI177" s="2">
        <v>11.12123270751</v>
      </c>
      <c r="AJ177" s="2">
        <v>6.8377902667984001E-3</v>
      </c>
      <c r="AK177" s="2">
        <v>-4.7142107213439003E-3</v>
      </c>
      <c r="AL177" s="2" t="s">
        <v>112</v>
      </c>
      <c r="AM177" s="5"/>
    </row>
    <row r="178" spans="13:39" x14ac:dyDescent="0.25">
      <c r="M178" s="4">
        <v>0.26523031800000002</v>
      </c>
      <c r="N178" s="2">
        <v>1.7</v>
      </c>
      <c r="O178" s="2">
        <v>2640</v>
      </c>
      <c r="P178" s="2">
        <v>2160</v>
      </c>
      <c r="Q178" s="2">
        <v>2163.9738419677001</v>
      </c>
      <c r="R178" s="2">
        <v>2173.4095980738002</v>
      </c>
      <c r="S178" s="2">
        <v>2052.1950039468002</v>
      </c>
      <c r="T178" s="2">
        <v>2295.1399312977001</v>
      </c>
      <c r="U178" s="2">
        <v>2173.4095980738002</v>
      </c>
      <c r="V178" s="2">
        <v>30.706172998252999</v>
      </c>
      <c r="W178" s="2">
        <v>30.687110735078001</v>
      </c>
      <c r="X178" s="2">
        <v>30.395784322683998</v>
      </c>
      <c r="Y178" s="2">
        <v>31.034927427190993</v>
      </c>
      <c r="Z178" s="2">
        <v>30.687110735078001</v>
      </c>
      <c r="AA178" s="2">
        <v>431.40662180830998</v>
      </c>
      <c r="AB178" s="2">
        <v>429.55779509115001</v>
      </c>
      <c r="AC178" s="2">
        <v>405.12069216342996</v>
      </c>
      <c r="AD178" s="2">
        <v>456.55687988902997</v>
      </c>
      <c r="AE178" s="2">
        <v>429.55779509115001</v>
      </c>
      <c r="AF178" s="2">
        <v>10.542243083003999</v>
      </c>
      <c r="AG178" s="2">
        <v>10.421041254940999</v>
      </c>
      <c r="AH178" s="2">
        <v>10.143126235177998</v>
      </c>
      <c r="AI178" s="2">
        <v>10.95293972332</v>
      </c>
      <c r="AJ178" s="2">
        <v>6.4757287549407003E-3</v>
      </c>
      <c r="AK178" s="2">
        <v>-4.6895071640315998E-3</v>
      </c>
      <c r="AL178" s="2" t="s">
        <v>112</v>
      </c>
      <c r="AM178" s="5"/>
    </row>
    <row r="179" spans="13:39" x14ac:dyDescent="0.25">
      <c r="M179" s="4">
        <v>0.26527683400000002</v>
      </c>
      <c r="N179" s="2">
        <v>1.8</v>
      </c>
      <c r="O179" s="2">
        <v>2640</v>
      </c>
      <c r="P179" s="2">
        <v>2160</v>
      </c>
      <c r="Q179" s="2">
        <v>2163.5523991569003</v>
      </c>
      <c r="R179" s="2">
        <v>2175.1762686327997</v>
      </c>
      <c r="S179" s="2">
        <v>2040.0493278781</v>
      </c>
      <c r="T179" s="2">
        <v>2321.5086989485999</v>
      </c>
      <c r="U179" s="2">
        <v>2175.1762686327997</v>
      </c>
      <c r="V179" s="2">
        <v>30.901676217904999</v>
      </c>
      <c r="W179" s="2">
        <v>30.957787198268001</v>
      </c>
      <c r="X179" s="2">
        <v>30.604755691749997</v>
      </c>
      <c r="Y179" s="2">
        <v>31.255108006759997</v>
      </c>
      <c r="Z179" s="2">
        <v>30.957787198268001</v>
      </c>
      <c r="AA179" s="2">
        <v>431.30113448808999</v>
      </c>
      <c r="AB179" s="2">
        <v>428.90841239233998</v>
      </c>
      <c r="AC179" s="2">
        <v>399.83837574078996</v>
      </c>
      <c r="AD179" s="2">
        <v>459.35629199843999</v>
      </c>
      <c r="AE179" s="2">
        <v>428.90841239233998</v>
      </c>
      <c r="AF179" s="2">
        <v>10.392477766798001</v>
      </c>
      <c r="AG179" s="2">
        <v>10.352171181399999</v>
      </c>
      <c r="AH179" s="2">
        <v>9.9678853754941006</v>
      </c>
      <c r="AI179" s="2">
        <v>10.769979001975999</v>
      </c>
      <c r="AJ179" s="2">
        <v>6.4456212944664004E-3</v>
      </c>
      <c r="AK179" s="2">
        <v>-4.5397418478261E-3</v>
      </c>
      <c r="AL179" s="2" t="s">
        <v>112</v>
      </c>
      <c r="AM179" s="5"/>
    </row>
    <row r="180" spans="13:39" x14ac:dyDescent="0.25">
      <c r="M180" s="4">
        <v>0.26521702699999999</v>
      </c>
      <c r="N180" s="2">
        <v>1.9</v>
      </c>
      <c r="O180" s="2">
        <v>2640</v>
      </c>
      <c r="P180" s="2">
        <v>2160</v>
      </c>
      <c r="Q180" s="2">
        <v>2151.0781870058004</v>
      </c>
      <c r="R180" s="2">
        <v>2177.6490665800998</v>
      </c>
      <c r="S180" s="2">
        <v>2074.6798096146999</v>
      </c>
      <c r="T180" s="2">
        <v>2297.8266863104</v>
      </c>
      <c r="U180" s="2">
        <v>2177.6490665800998</v>
      </c>
      <c r="V180" s="2">
        <v>31.073230478546996</v>
      </c>
      <c r="W180" s="2">
        <v>31.244622919607</v>
      </c>
      <c r="X180" s="2">
        <v>30.933324285430999</v>
      </c>
      <c r="Y180" s="2">
        <v>31.540611763734994</v>
      </c>
      <c r="Z180" s="2">
        <v>31.244622919607</v>
      </c>
      <c r="AA180" s="2">
        <v>433.80991790758998</v>
      </c>
      <c r="AB180" s="2">
        <v>428.09992654091997</v>
      </c>
      <c r="AC180" s="2">
        <v>404.05763508749999</v>
      </c>
      <c r="AD180" s="2">
        <v>450.76099606843997</v>
      </c>
      <c r="AE180" s="2">
        <v>428.09992654091997</v>
      </c>
      <c r="AF180" s="2">
        <v>10.71130805336</v>
      </c>
      <c r="AG180" s="2">
        <v>10.33438202356</v>
      </c>
      <c r="AH180" s="2">
        <v>9.9740612648220992</v>
      </c>
      <c r="AI180" s="2">
        <v>10.71130805336</v>
      </c>
      <c r="AJ180" s="2">
        <v>6.6694972826087003E-3</v>
      </c>
      <c r="AK180" s="2">
        <v>-4.5181262351778996E-3</v>
      </c>
      <c r="AL180" s="2" t="s">
        <v>112</v>
      </c>
      <c r="AM180" s="5"/>
    </row>
    <row r="181" spans="13:39" x14ac:dyDescent="0.25">
      <c r="M181" s="4">
        <v>0.26520347900000002</v>
      </c>
      <c r="N181" s="2">
        <v>2</v>
      </c>
      <c r="O181" s="2">
        <v>2640</v>
      </c>
      <c r="P181" s="2">
        <v>2160</v>
      </c>
      <c r="Q181" s="2">
        <v>2190.1410785629</v>
      </c>
      <c r="R181" s="2">
        <v>2179.6303057114997</v>
      </c>
      <c r="S181" s="2">
        <v>2075.8298361694997</v>
      </c>
      <c r="T181" s="2">
        <v>2326.1182835348</v>
      </c>
      <c r="U181" s="2">
        <v>2179.6303057114997</v>
      </c>
      <c r="V181" s="2">
        <v>31.563622451734997</v>
      </c>
      <c r="W181" s="2">
        <v>31.448167385312999</v>
      </c>
      <c r="X181" s="2">
        <v>31.136250934428993</v>
      </c>
      <c r="Y181" s="2">
        <v>31.778414354814995</v>
      </c>
      <c r="Z181" s="2">
        <v>31.448167385312999</v>
      </c>
      <c r="AA181" s="2">
        <v>425.02796874207996</v>
      </c>
      <c r="AB181" s="2">
        <v>427.47159014906998</v>
      </c>
      <c r="AC181" s="2">
        <v>398.58838330562003</v>
      </c>
      <c r="AD181" s="2">
        <v>450.36544873444996</v>
      </c>
      <c r="AE181" s="2">
        <v>427.47159014906998</v>
      </c>
      <c r="AF181" s="2">
        <v>10.671936758893001</v>
      </c>
      <c r="AG181" s="2">
        <v>10.255881626366</v>
      </c>
      <c r="AH181" s="2">
        <v>9.9323740118577</v>
      </c>
      <c r="AI181" s="2">
        <v>10.671936758893001</v>
      </c>
      <c r="AJ181" s="2">
        <v>6.6007905138340001E-3</v>
      </c>
      <c r="AK181" s="2">
        <v>-4.6925951086956999E-3</v>
      </c>
      <c r="AL181" s="2" t="s">
        <v>112</v>
      </c>
      <c r="AM181" s="5"/>
    </row>
    <row r="182" spans="13:39" x14ac:dyDescent="0.25">
      <c r="M182" s="4">
        <v>0.26520565400000001</v>
      </c>
      <c r="N182" s="2">
        <v>2.1</v>
      </c>
      <c r="O182" s="2">
        <v>2640</v>
      </c>
      <c r="P182" s="2">
        <v>2160</v>
      </c>
      <c r="Q182" s="2">
        <v>2179.6933691659001</v>
      </c>
      <c r="R182" s="2">
        <v>2184.1119568414001</v>
      </c>
      <c r="S182" s="2">
        <v>2067.4093956475999</v>
      </c>
      <c r="T182" s="2">
        <v>2305.7825298523999</v>
      </c>
      <c r="U182" s="2">
        <v>2184.1119568414001</v>
      </c>
      <c r="V182" s="2">
        <v>31.912807359170998</v>
      </c>
      <c r="W182" s="2">
        <v>31.788828202708</v>
      </c>
      <c r="X182" s="2">
        <v>31.458553300807999</v>
      </c>
      <c r="Y182" s="2">
        <v>32.061768647897992</v>
      </c>
      <c r="Z182" s="2">
        <v>31.788828202708</v>
      </c>
      <c r="AA182" s="2">
        <v>426.86731930729997</v>
      </c>
      <c r="AB182" s="2">
        <v>426.18929141034999</v>
      </c>
      <c r="AC182" s="2">
        <v>401.99666074422998</v>
      </c>
      <c r="AD182" s="2">
        <v>451.80243540857998</v>
      </c>
      <c r="AE182" s="2">
        <v>426.18929141034999</v>
      </c>
      <c r="AF182" s="2">
        <v>10.496695899209</v>
      </c>
      <c r="AG182" s="2">
        <v>10.200030523144999</v>
      </c>
      <c r="AH182" s="2">
        <v>9.9246541501976004</v>
      </c>
      <c r="AI182" s="2">
        <v>10.722115859684001</v>
      </c>
      <c r="AJ182" s="2">
        <v>6.6494256422925E-3</v>
      </c>
      <c r="AK182" s="2">
        <v>-4.3189538043477997E-3</v>
      </c>
      <c r="AL182" s="2" t="s">
        <v>112</v>
      </c>
      <c r="AM182" s="5"/>
    </row>
    <row r="183" spans="13:39" x14ac:dyDescent="0.25">
      <c r="M183" s="4">
        <v>0.26528169199999996</v>
      </c>
      <c r="N183" s="2">
        <v>2.2000000000000002</v>
      </c>
      <c r="O183" s="2">
        <v>2640</v>
      </c>
      <c r="P183" s="2">
        <v>2160</v>
      </c>
      <c r="Q183" s="2">
        <v>2224.5475996403002</v>
      </c>
      <c r="R183" s="2">
        <v>2184.2469736470998</v>
      </c>
      <c r="S183" s="2">
        <v>2075.4029492007999</v>
      </c>
      <c r="T183" s="2">
        <v>2314.9406151736002</v>
      </c>
      <c r="U183" s="2">
        <v>2184.2469736470998</v>
      </c>
      <c r="V183" s="2">
        <v>32.138815653719</v>
      </c>
      <c r="W183" s="2">
        <v>32.084172160774003</v>
      </c>
      <c r="X183" s="2">
        <v>31.647441129783999</v>
      </c>
      <c r="Y183" s="2">
        <v>32.388637022896994</v>
      </c>
      <c r="Z183" s="2">
        <v>32.084172160774003</v>
      </c>
      <c r="AA183" s="2">
        <v>417.39078765156</v>
      </c>
      <c r="AB183" s="2">
        <v>425.87239257915996</v>
      </c>
      <c r="AC183" s="2">
        <v>400.06171128693001</v>
      </c>
      <c r="AD183" s="2">
        <v>449.77622715721998</v>
      </c>
      <c r="AE183" s="2">
        <v>425.87239257915996</v>
      </c>
      <c r="AF183" s="2">
        <v>10.362370306323999</v>
      </c>
      <c r="AG183" s="2">
        <v>10.040155157342999</v>
      </c>
      <c r="AH183" s="2">
        <v>9.7625370553359989</v>
      </c>
      <c r="AI183" s="2">
        <v>10.373950098813999</v>
      </c>
      <c r="AJ183" s="2">
        <v>6.6301259881423004E-3</v>
      </c>
      <c r="AK183" s="2">
        <v>-4.3174098320158004E-3</v>
      </c>
      <c r="AL183" s="2" t="s">
        <v>112</v>
      </c>
      <c r="AM183" s="5"/>
    </row>
    <row r="184" spans="13:39" x14ac:dyDescent="0.25">
      <c r="M184" s="4">
        <v>0.265415752</v>
      </c>
      <c r="N184" s="2">
        <v>2.2999999999999998</v>
      </c>
      <c r="O184" s="2">
        <v>2640</v>
      </c>
      <c r="P184" s="2">
        <v>2160</v>
      </c>
      <c r="Q184" s="2">
        <v>2145.9432118938003</v>
      </c>
      <c r="R184" s="2">
        <v>2187.2436712497997</v>
      </c>
      <c r="S184" s="2">
        <v>2071.9263451479001</v>
      </c>
      <c r="T184" s="2">
        <v>2302.5677400514001</v>
      </c>
      <c r="U184" s="2">
        <v>2187.2436712497997</v>
      </c>
      <c r="V184" s="2">
        <v>32.265632135946994</v>
      </c>
      <c r="W184" s="2">
        <v>32.399323814451996</v>
      </c>
      <c r="X184" s="2">
        <v>32.075948470521993</v>
      </c>
      <c r="Y184" s="2">
        <v>32.728983354556</v>
      </c>
      <c r="Z184" s="2">
        <v>32.399323814451996</v>
      </c>
      <c r="AA184" s="2">
        <v>433.72992378441</v>
      </c>
      <c r="AB184" s="2">
        <v>424.92904790466997</v>
      </c>
      <c r="AC184" s="2">
        <v>401.95011720140997</v>
      </c>
      <c r="AD184" s="2">
        <v>450.40353890133997</v>
      </c>
      <c r="AE184" s="2">
        <v>424.92904790466997</v>
      </c>
      <c r="AF184" s="2">
        <v>10.116878705534001</v>
      </c>
      <c r="AG184" s="2">
        <v>9.9221006574947008</v>
      </c>
      <c r="AH184" s="2">
        <v>9.5896121541502009</v>
      </c>
      <c r="AI184" s="2">
        <v>10.376266057312</v>
      </c>
      <c r="AJ184" s="2">
        <v>6.4541131422924999E-3</v>
      </c>
      <c r="AK184" s="2">
        <v>-4.3174098320158004E-3</v>
      </c>
      <c r="AL184" s="2" t="s">
        <v>112</v>
      </c>
      <c r="AM184" s="5"/>
    </row>
    <row r="185" spans="13:39" x14ac:dyDescent="0.25">
      <c r="M185" s="4">
        <v>0.26542163099999999</v>
      </c>
      <c r="N185" s="2">
        <v>2.4</v>
      </c>
      <c r="O185" s="2">
        <v>2640</v>
      </c>
      <c r="P185" s="2">
        <v>2160</v>
      </c>
      <c r="Q185" s="2">
        <v>2185.9443554106001</v>
      </c>
      <c r="R185" s="2">
        <v>2189.3870790272999</v>
      </c>
      <c r="S185" s="2">
        <v>2075.1508793727999</v>
      </c>
      <c r="T185" s="2">
        <v>2316.3021279446998</v>
      </c>
      <c r="U185" s="2">
        <v>2189.3870790272999</v>
      </c>
      <c r="V185" s="2">
        <v>32.617672896815996</v>
      </c>
      <c r="W185" s="2">
        <v>32.694312608314</v>
      </c>
      <c r="X185" s="2">
        <v>32.347750488522998</v>
      </c>
      <c r="Y185" s="2">
        <v>33.054452432933992</v>
      </c>
      <c r="Z185" s="2">
        <v>32.694312608314</v>
      </c>
      <c r="AA185" s="2">
        <v>424.85051357591999</v>
      </c>
      <c r="AB185" s="2">
        <v>424.18463872305</v>
      </c>
      <c r="AC185" s="2">
        <v>399.21220454428999</v>
      </c>
      <c r="AD185" s="2">
        <v>449.07051625853995</v>
      </c>
      <c r="AE185" s="2">
        <v>424.18463872305</v>
      </c>
      <c r="AF185" s="2">
        <v>9.9269701086957003</v>
      </c>
      <c r="AG185" s="2">
        <v>9.8008487609470993</v>
      </c>
      <c r="AH185" s="2">
        <v>9.4066514328062993</v>
      </c>
      <c r="AI185" s="2">
        <v>10.30910326087</v>
      </c>
      <c r="AJ185" s="2">
        <v>6.4240056818182E-3</v>
      </c>
      <c r="AK185" s="2">
        <v>-4.0719182312253001E-3</v>
      </c>
      <c r="AL185" s="2" t="s">
        <v>112</v>
      </c>
      <c r="AM185" s="5"/>
    </row>
    <row r="186" spans="13:39" x14ac:dyDescent="0.25">
      <c r="M186" s="4">
        <v>0.26548194999999997</v>
      </c>
      <c r="N186" s="2">
        <v>2.5</v>
      </c>
      <c r="O186" s="2">
        <v>2640</v>
      </c>
      <c r="P186" s="2">
        <v>2160</v>
      </c>
      <c r="Q186" s="2">
        <v>2175.7970532570998</v>
      </c>
      <c r="R186" s="2">
        <v>2190.7062394496998</v>
      </c>
      <c r="S186" s="2">
        <v>2058.3355644856001</v>
      </c>
      <c r="T186" s="2">
        <v>2301.3639070450999</v>
      </c>
      <c r="U186" s="2">
        <v>2190.7062394496998</v>
      </c>
      <c r="V186" s="2">
        <v>33.038867804204997</v>
      </c>
      <c r="W186" s="2">
        <v>33.026396579275996</v>
      </c>
      <c r="X186" s="2">
        <v>32.677691746931998</v>
      </c>
      <c r="Y186" s="2">
        <v>33.400385437288996</v>
      </c>
      <c r="Z186" s="2">
        <v>33.026396579275996</v>
      </c>
      <c r="AA186" s="2">
        <v>426.56282092087997</v>
      </c>
      <c r="AB186" s="2">
        <v>423.56976614796997</v>
      </c>
      <c r="AC186" s="2">
        <v>401.78380739617</v>
      </c>
      <c r="AD186" s="2">
        <v>452.75575392156998</v>
      </c>
      <c r="AE186" s="2">
        <v>423.56976614796997</v>
      </c>
      <c r="AF186" s="2">
        <v>9.5618206521738998</v>
      </c>
      <c r="AG186" s="2">
        <v>9.6826958707054001</v>
      </c>
      <c r="AH186" s="2">
        <v>9.361876235177899</v>
      </c>
      <c r="AI186" s="2">
        <v>10.313735177866</v>
      </c>
      <c r="AJ186" s="2">
        <v>6.4695528656125998E-3</v>
      </c>
      <c r="AK186" s="2">
        <v>-4.0711462450593004E-3</v>
      </c>
      <c r="AL186" s="2" t="s">
        <v>112</v>
      </c>
      <c r="AM186" s="5"/>
    </row>
    <row r="187" spans="13:39" x14ac:dyDescent="0.25">
      <c r="M187" s="4">
        <v>0.26543709300000007</v>
      </c>
      <c r="N187" s="2">
        <v>2.6</v>
      </c>
      <c r="O187" s="2">
        <v>2640</v>
      </c>
      <c r="P187" s="2">
        <v>2160</v>
      </c>
      <c r="Q187" s="2">
        <v>2188.1697467577001</v>
      </c>
      <c r="R187" s="2">
        <v>2195.1830978835001</v>
      </c>
      <c r="S187" s="2">
        <v>2092.9320590477</v>
      </c>
      <c r="T187" s="2">
        <v>2311.6051816036997</v>
      </c>
      <c r="U187" s="2">
        <v>2195.1830978835001</v>
      </c>
      <c r="V187" s="2">
        <v>33.202035620284001</v>
      </c>
      <c r="W187" s="2">
        <v>33.428687800406998</v>
      </c>
      <c r="X187" s="2">
        <v>33.031500326085997</v>
      </c>
      <c r="Y187" s="2">
        <v>33.726581623720001</v>
      </c>
      <c r="Z187" s="2">
        <v>33.428687800406998</v>
      </c>
      <c r="AA187" s="2">
        <v>423.80090095799</v>
      </c>
      <c r="AB187" s="2">
        <v>422.24059033582995</v>
      </c>
      <c r="AC187" s="2">
        <v>399.09385558328</v>
      </c>
      <c r="AD187" s="2">
        <v>444.52827138756999</v>
      </c>
      <c r="AE187" s="2">
        <v>422.24059033582995</v>
      </c>
      <c r="AF187" s="2">
        <v>9.7231657608696</v>
      </c>
      <c r="AG187" s="2">
        <v>9.5823673609000011</v>
      </c>
      <c r="AH187" s="2">
        <v>9.2013031126482012</v>
      </c>
      <c r="AI187" s="2">
        <v>9.9609375</v>
      </c>
      <c r="AJ187" s="2">
        <v>6.8192625988142E-3</v>
      </c>
      <c r="AK187" s="2">
        <v>-3.9514883893280997E-3</v>
      </c>
      <c r="AL187" s="2" t="s">
        <v>112</v>
      </c>
      <c r="AM187" s="5"/>
    </row>
    <row r="188" spans="13:39" x14ac:dyDescent="0.25">
      <c r="M188" s="4">
        <v>0.26564616900000004</v>
      </c>
      <c r="N188" s="2">
        <v>2.7</v>
      </c>
      <c r="O188" s="2">
        <v>2640</v>
      </c>
      <c r="P188" s="2">
        <v>2160</v>
      </c>
      <c r="Q188" s="2">
        <v>2159.2440528922002</v>
      </c>
      <c r="R188" s="2">
        <v>2195.4682370404003</v>
      </c>
      <c r="S188" s="2">
        <v>2082.4673236399999</v>
      </c>
      <c r="T188" s="2">
        <v>2321.9211347696</v>
      </c>
      <c r="U188" s="2">
        <v>2195.4682370404003</v>
      </c>
      <c r="V188" s="2">
        <v>34.036901819637997</v>
      </c>
      <c r="W188" s="2">
        <v>33.814942691564994</v>
      </c>
      <c r="X188" s="2">
        <v>33.528815824040002</v>
      </c>
      <c r="Y188" s="2">
        <v>34.200031310349992</v>
      </c>
      <c r="Z188" s="2">
        <v>33.814942691564994</v>
      </c>
      <c r="AA188" s="2">
        <v>429.08814356860995</v>
      </c>
      <c r="AB188" s="2">
        <v>421.79545084330994</v>
      </c>
      <c r="AC188" s="2">
        <v>396.98692019761</v>
      </c>
      <c r="AD188" s="2">
        <v>446.39912296218995</v>
      </c>
      <c r="AE188" s="2">
        <v>421.79545084330994</v>
      </c>
      <c r="AF188" s="2">
        <v>9.2595108695651991</v>
      </c>
      <c r="AG188" s="2">
        <v>9.3694416996046996</v>
      </c>
      <c r="AH188" s="2">
        <v>9.0520009881423</v>
      </c>
      <c r="AI188" s="2">
        <v>9.6875</v>
      </c>
      <c r="AJ188" s="2">
        <v>6.4108201581028002E-3</v>
      </c>
      <c r="AK188" s="2">
        <v>-3.7824851778656002E-3</v>
      </c>
      <c r="AL188" s="2" t="s">
        <v>112</v>
      </c>
      <c r="AM188" s="5"/>
    </row>
    <row r="189" spans="13:39" x14ac:dyDescent="0.25">
      <c r="M189" s="4">
        <v>0.26576604199999998</v>
      </c>
      <c r="N189" s="2">
        <v>2.8</v>
      </c>
      <c r="O189" s="2">
        <v>2640</v>
      </c>
      <c r="P189" s="2">
        <v>2160</v>
      </c>
      <c r="Q189" s="2">
        <v>2191.5073941654</v>
      </c>
      <c r="R189" s="2">
        <v>2197.0496968192001</v>
      </c>
      <c r="S189" s="2">
        <v>2093.8050459524002</v>
      </c>
      <c r="T189" s="2">
        <v>2315.3100783363998</v>
      </c>
      <c r="U189" s="2">
        <v>2197.0496968192001</v>
      </c>
      <c r="V189" s="2">
        <v>34.199410361559998</v>
      </c>
      <c r="W189" s="2">
        <v>34.166060307014995</v>
      </c>
      <c r="X189" s="2">
        <v>33.799762738571992</v>
      </c>
      <c r="Y189" s="2">
        <v>34.429421962336995</v>
      </c>
      <c r="Z189" s="2">
        <v>34.166060307014995</v>
      </c>
      <c r="AA189" s="2">
        <v>422.10751457163997</v>
      </c>
      <c r="AB189" s="2">
        <v>421.11786444763993</v>
      </c>
      <c r="AC189" s="2">
        <v>397.79908083251996</v>
      </c>
      <c r="AD189" s="2">
        <v>443.59972518709998</v>
      </c>
      <c r="AE189" s="2">
        <v>421.11786444763993</v>
      </c>
      <c r="AF189" s="2">
        <v>9.3731472332015997</v>
      </c>
      <c r="AG189" s="2">
        <v>9.1892026079205991</v>
      </c>
      <c r="AH189" s="2">
        <v>8.9013092885376004</v>
      </c>
      <c r="AI189" s="2">
        <v>9.521986166007899</v>
      </c>
      <c r="AJ189" s="2">
        <v>6.4052618577075003E-3</v>
      </c>
      <c r="AK189" s="2">
        <v>-3.7411067193675999E-3</v>
      </c>
      <c r="AL189" s="2" t="s">
        <v>112</v>
      </c>
      <c r="AM189" s="5"/>
    </row>
    <row r="190" spans="13:39" x14ac:dyDescent="0.25">
      <c r="M190" s="4">
        <v>0.26581665100000007</v>
      </c>
      <c r="N190" s="2">
        <v>2.9</v>
      </c>
      <c r="O190" s="2">
        <v>2640</v>
      </c>
      <c r="P190" s="2">
        <v>2160</v>
      </c>
      <c r="Q190" s="2">
        <v>2173.4817590549997</v>
      </c>
      <c r="R190" s="2">
        <v>2198.5469136258002</v>
      </c>
      <c r="S190" s="2">
        <v>2075.5509138992998</v>
      </c>
      <c r="T190" s="2">
        <v>2318.0338532041001</v>
      </c>
      <c r="U190" s="2">
        <v>2198.5469136258002</v>
      </c>
      <c r="V190" s="2">
        <v>34.600791847780997</v>
      </c>
      <c r="W190" s="2">
        <v>34.514138595767996</v>
      </c>
      <c r="X190" s="2">
        <v>34.199463890247998</v>
      </c>
      <c r="Y190" s="2">
        <v>34.800416640242993</v>
      </c>
      <c r="Z190" s="2">
        <v>34.514138595767996</v>
      </c>
      <c r="AA190" s="2">
        <v>425.49048604487996</v>
      </c>
      <c r="AB190" s="2">
        <v>420.44382157648994</v>
      </c>
      <c r="AC190" s="2">
        <v>397.00010386879995</v>
      </c>
      <c r="AD190" s="2">
        <v>447.20043277393</v>
      </c>
      <c r="AE190" s="2">
        <v>420.44382157648994</v>
      </c>
      <c r="AF190" s="2">
        <v>8.9155138339920992</v>
      </c>
      <c r="AG190" s="2">
        <v>9.137145123897799</v>
      </c>
      <c r="AH190" s="2">
        <v>8.7765563241107003</v>
      </c>
      <c r="AI190" s="2">
        <v>9.5417490118577</v>
      </c>
      <c r="AJ190" s="2">
        <v>6.4213191699604997E-3</v>
      </c>
      <c r="AK190" s="2">
        <v>-3.4502223320158E-3</v>
      </c>
      <c r="AL190" s="2" t="s">
        <v>112</v>
      </c>
      <c r="AM190" s="5"/>
    </row>
    <row r="191" spans="13:39" x14ac:dyDescent="0.25">
      <c r="M191" s="4">
        <v>0.265943296</v>
      </c>
      <c r="N191" s="2">
        <v>3</v>
      </c>
      <c r="O191" s="2">
        <v>2640</v>
      </c>
      <c r="P191" s="2">
        <v>2160</v>
      </c>
      <c r="Q191" s="2">
        <v>2223.2106644715</v>
      </c>
      <c r="R191" s="2">
        <v>2199.6505455595998</v>
      </c>
      <c r="S191" s="2">
        <v>2090.3006164857002</v>
      </c>
      <c r="T191" s="2">
        <v>2311.6497593812001</v>
      </c>
      <c r="U191" s="2">
        <v>2199.6505455595998</v>
      </c>
      <c r="V191" s="2">
        <v>34.696143112966993</v>
      </c>
      <c r="W191" s="2">
        <v>34.747186749115002</v>
      </c>
      <c r="X191" s="2">
        <v>34.399830662993999</v>
      </c>
      <c r="Y191" s="2">
        <v>35.030846044722999</v>
      </c>
      <c r="Z191" s="2">
        <v>34.747186749115002</v>
      </c>
      <c r="AA191" s="2">
        <v>415.10378632274995</v>
      </c>
      <c r="AB191" s="2">
        <v>419.98747548075994</v>
      </c>
      <c r="AC191" s="2">
        <v>397.89774495060999</v>
      </c>
      <c r="AD191" s="2">
        <v>443.50554078365997</v>
      </c>
      <c r="AE191" s="2">
        <v>419.98747548075994</v>
      </c>
      <c r="AF191" s="2">
        <v>9.0884387351779008</v>
      </c>
      <c r="AG191" s="2">
        <v>9.1371094937670989</v>
      </c>
      <c r="AH191" s="2">
        <v>8.8895750988142002</v>
      </c>
      <c r="AI191" s="2">
        <v>9.5639822134386989</v>
      </c>
      <c r="AJ191" s="2">
        <v>6.5683053359683998E-3</v>
      </c>
      <c r="AK191" s="2">
        <v>-3.4656620553360001E-3</v>
      </c>
      <c r="AL191" s="2" t="s">
        <v>112</v>
      </c>
      <c r="AM191" s="5"/>
    </row>
    <row r="192" spans="13:39" x14ac:dyDescent="0.25">
      <c r="M192" s="4">
        <v>0.26592681199999996</v>
      </c>
      <c r="N192" s="2">
        <v>3.1</v>
      </c>
      <c r="O192" s="2">
        <v>2640</v>
      </c>
      <c r="P192" s="2">
        <v>2160</v>
      </c>
      <c r="Q192" s="2">
        <v>2247.7273402682999</v>
      </c>
      <c r="R192" s="2">
        <v>2201.423597122</v>
      </c>
      <c r="S192" s="2">
        <v>2096.4371931377</v>
      </c>
      <c r="T192" s="2">
        <v>2318.0348029854999</v>
      </c>
      <c r="U192" s="2">
        <v>2201.423597122</v>
      </c>
      <c r="V192" s="2">
        <v>35.199520161501994</v>
      </c>
      <c r="W192" s="2">
        <v>35.097100568584999</v>
      </c>
      <c r="X192" s="2">
        <v>34.783579793676999</v>
      </c>
      <c r="Y192" s="2">
        <v>35.408867768892996</v>
      </c>
      <c r="Z192" s="2">
        <v>35.097100568584999</v>
      </c>
      <c r="AA192" s="2">
        <v>409.69429862376995</v>
      </c>
      <c r="AB192" s="2">
        <v>419.27572645648996</v>
      </c>
      <c r="AC192" s="2">
        <v>396.50027025465999</v>
      </c>
      <c r="AD192" s="2">
        <v>441.92632246452996</v>
      </c>
      <c r="AE192" s="2">
        <v>419.27572645648996</v>
      </c>
      <c r="AF192" s="2">
        <v>8.90625</v>
      </c>
      <c r="AG192" s="2">
        <v>9.1003787878787996</v>
      </c>
      <c r="AH192" s="2">
        <v>8.761734189723299</v>
      </c>
      <c r="AI192" s="2">
        <v>9.6979990118577</v>
      </c>
      <c r="AJ192" s="2">
        <v>6.4027915019762996E-3</v>
      </c>
      <c r="AK192" s="2">
        <v>-3.4403409090908998E-3</v>
      </c>
      <c r="AL192" s="2" t="s">
        <v>112</v>
      </c>
      <c r="AM192" s="5"/>
    </row>
    <row r="193" spans="13:39" x14ac:dyDescent="0.25">
      <c r="M193" s="4">
        <v>0.26616067999999993</v>
      </c>
      <c r="N193" s="2">
        <v>3.2</v>
      </c>
      <c r="O193" s="2">
        <v>2640</v>
      </c>
      <c r="P193" s="2">
        <v>2160</v>
      </c>
      <c r="Q193" s="2">
        <v>2194.9081412497999</v>
      </c>
      <c r="R193" s="2">
        <v>2203.2849800808999</v>
      </c>
      <c r="S193" s="2">
        <v>2073.7496492824002</v>
      </c>
      <c r="T193" s="2">
        <v>2307.8274666796001</v>
      </c>
      <c r="U193" s="2">
        <v>2203.2849800808999</v>
      </c>
      <c r="V193" s="2">
        <v>35.400041984482996</v>
      </c>
      <c r="W193" s="2">
        <v>35.472451239002993</v>
      </c>
      <c r="X193" s="2">
        <v>34.999137489180001</v>
      </c>
      <c r="Y193" s="2">
        <v>35.800636767030994</v>
      </c>
      <c r="Z193" s="2">
        <v>35.472451239002993</v>
      </c>
      <c r="AA193" s="2">
        <v>420.19989006123001</v>
      </c>
      <c r="AB193" s="2">
        <v>418.50890619709998</v>
      </c>
      <c r="AC193" s="2">
        <v>397.91499026170999</v>
      </c>
      <c r="AD193" s="2">
        <v>446.50412870395996</v>
      </c>
      <c r="AE193" s="2">
        <v>418.50890619709998</v>
      </c>
      <c r="AF193" s="2">
        <v>9.2403656126481994</v>
      </c>
      <c r="AG193" s="2">
        <v>9.1121208954088999</v>
      </c>
      <c r="AH193" s="2">
        <v>8.772233201580999</v>
      </c>
      <c r="AI193" s="2">
        <v>9.421936758893299</v>
      </c>
      <c r="AJ193" s="2">
        <v>6.2860671936759002E-3</v>
      </c>
      <c r="AK193" s="2">
        <v>-3.4675148221344002E-3</v>
      </c>
      <c r="AL193" s="2" t="s">
        <v>112</v>
      </c>
      <c r="AM193" s="5"/>
    </row>
    <row r="194" spans="13:39" x14ac:dyDescent="0.25">
      <c r="M194" s="4">
        <v>0.26616668700000001</v>
      </c>
      <c r="N194" s="2">
        <v>3.3</v>
      </c>
      <c r="O194" s="2">
        <v>2640</v>
      </c>
      <c r="P194" s="2">
        <v>2160</v>
      </c>
      <c r="Q194" s="2">
        <v>2277.9790264690996</v>
      </c>
      <c r="R194" s="2">
        <v>2205.3937247565004</v>
      </c>
      <c r="S194" s="2">
        <v>2099.9560049905999</v>
      </c>
      <c r="T194" s="2">
        <v>2311.6014319892001</v>
      </c>
      <c r="U194" s="2">
        <v>2205.3937247565004</v>
      </c>
      <c r="V194" s="2">
        <v>35.785599888697995</v>
      </c>
      <c r="W194" s="2">
        <v>35.833656217229994</v>
      </c>
      <c r="X194" s="2">
        <v>35.493169311689996</v>
      </c>
      <c r="Y194" s="2">
        <v>36.200757591489996</v>
      </c>
      <c r="Z194" s="2">
        <v>35.833656217229994</v>
      </c>
      <c r="AA194" s="2">
        <v>403.20000462321997</v>
      </c>
      <c r="AB194" s="2">
        <v>417.70964044879997</v>
      </c>
      <c r="AC194" s="2">
        <v>396.80021176025997</v>
      </c>
      <c r="AD194" s="2">
        <v>440.20062966159003</v>
      </c>
      <c r="AE194" s="2">
        <v>417.70964044879997</v>
      </c>
      <c r="AF194" s="2">
        <v>8.9266304347826004</v>
      </c>
      <c r="AG194" s="2">
        <v>9.1338133573588003</v>
      </c>
      <c r="AH194" s="2">
        <v>8.7784090909091006</v>
      </c>
      <c r="AI194" s="2">
        <v>9.5812747035573</v>
      </c>
      <c r="AJ194" s="2">
        <v>6.5701581027667998E-3</v>
      </c>
      <c r="AK194" s="2">
        <v>-3.4656620553360001E-3</v>
      </c>
      <c r="AL194" s="2" t="s">
        <v>112</v>
      </c>
      <c r="AM194" s="5"/>
    </row>
    <row r="195" spans="13:39" x14ac:dyDescent="0.25">
      <c r="M195" s="4">
        <v>0.26618023300000004</v>
      </c>
      <c r="N195" s="2">
        <v>3.4</v>
      </c>
      <c r="O195" s="2">
        <v>2640</v>
      </c>
      <c r="P195" s="2">
        <v>2160</v>
      </c>
      <c r="Q195" s="2">
        <v>2171.3746741129003</v>
      </c>
      <c r="R195" s="2">
        <v>2206.5029266388997</v>
      </c>
      <c r="S195" s="2">
        <v>2080.7776700065001</v>
      </c>
      <c r="T195" s="2">
        <v>2306.8806647784004</v>
      </c>
      <c r="U195" s="2">
        <v>2206.5029266388997</v>
      </c>
      <c r="V195" s="2">
        <v>36.263085297627995</v>
      </c>
      <c r="W195" s="2">
        <v>36.254103664606994</v>
      </c>
      <c r="X195" s="2">
        <v>35.877440484310995</v>
      </c>
      <c r="Y195" s="2">
        <v>36.571608772380998</v>
      </c>
      <c r="Z195" s="2">
        <v>36.254103664606994</v>
      </c>
      <c r="AA195" s="2">
        <v>424.27466156013998</v>
      </c>
      <c r="AB195" s="2">
        <v>417.06341647337996</v>
      </c>
      <c r="AC195" s="2">
        <v>397.48959348625999</v>
      </c>
      <c r="AD195" s="2">
        <v>444.31547236148998</v>
      </c>
      <c r="AE195" s="2">
        <v>417.06341647337996</v>
      </c>
      <c r="AF195" s="2">
        <v>8.9482460474307999</v>
      </c>
      <c r="AG195" s="2">
        <v>9.1471334372150004</v>
      </c>
      <c r="AH195" s="2">
        <v>8.7932312252964007</v>
      </c>
      <c r="AI195" s="2">
        <v>9.5423666007905013</v>
      </c>
      <c r="AJ195" s="2">
        <v>6.4194664031620996E-3</v>
      </c>
      <c r="AK195" s="2">
        <v>-3.6317934782609E-3</v>
      </c>
      <c r="AL195" s="2" t="s">
        <v>112</v>
      </c>
      <c r="AM195" s="5"/>
    </row>
    <row r="196" spans="13:39" x14ac:dyDescent="0.25">
      <c r="M196" s="4">
        <v>0.26623876500000004</v>
      </c>
      <c r="N196" s="2">
        <v>3.5</v>
      </c>
      <c r="O196" s="2">
        <v>2640</v>
      </c>
      <c r="P196" s="2">
        <v>2160</v>
      </c>
      <c r="Q196" s="2">
        <v>2257.7141650550002</v>
      </c>
      <c r="R196" s="2">
        <v>2207.7983772359003</v>
      </c>
      <c r="S196" s="2">
        <v>2066.2097115350002</v>
      </c>
      <c r="T196" s="2">
        <v>2310.3381032494999</v>
      </c>
      <c r="U196" s="2">
        <v>2207.7983772359003</v>
      </c>
      <c r="V196" s="2">
        <v>36.666155139057999</v>
      </c>
      <c r="W196" s="2">
        <v>36.636056975032993</v>
      </c>
      <c r="X196" s="2">
        <v>36.272499145805995</v>
      </c>
      <c r="Y196" s="2">
        <v>36.975605727116992</v>
      </c>
      <c r="Z196" s="2">
        <v>36.636056975032993</v>
      </c>
      <c r="AA196" s="2">
        <v>406.25971009137999</v>
      </c>
      <c r="AB196" s="2">
        <v>416.41222448072</v>
      </c>
      <c r="AC196" s="2">
        <v>396.33275623335993</v>
      </c>
      <c r="AD196" s="2">
        <v>447.31279553615997</v>
      </c>
      <c r="AE196" s="2">
        <v>416.41222448072</v>
      </c>
      <c r="AF196" s="2">
        <v>9.0618824110672005</v>
      </c>
      <c r="AG196" s="2">
        <v>9.1051136363636012</v>
      </c>
      <c r="AH196" s="2">
        <v>8.8871047430830004</v>
      </c>
      <c r="AI196" s="2">
        <v>9.7245553359684003</v>
      </c>
      <c r="AJ196" s="2">
        <v>6.2749505928854001E-3</v>
      </c>
      <c r="AK196" s="2">
        <v>-3.4496047430829999E-3</v>
      </c>
      <c r="AL196" s="2" t="s">
        <v>112</v>
      </c>
      <c r="AM196" s="5"/>
    </row>
    <row r="197" spans="13:39" x14ac:dyDescent="0.25">
      <c r="M197" s="4">
        <v>0.26642867200000003</v>
      </c>
      <c r="N197" s="2">
        <v>3.6</v>
      </c>
      <c r="O197" s="2">
        <v>2640</v>
      </c>
      <c r="P197" s="2">
        <v>2160</v>
      </c>
      <c r="Q197" s="2">
        <v>2225.7569793514999</v>
      </c>
      <c r="R197" s="2">
        <v>2209.6287324006998</v>
      </c>
      <c r="S197" s="2">
        <v>2102.4718470808002</v>
      </c>
      <c r="T197" s="2">
        <v>2325.6090469416999</v>
      </c>
      <c r="U197" s="2">
        <v>2209.6287324006998</v>
      </c>
      <c r="V197" s="2">
        <v>37.002183579239997</v>
      </c>
      <c r="W197" s="2">
        <v>37.011552302094003</v>
      </c>
      <c r="X197" s="2">
        <v>36.706122024075995</v>
      </c>
      <c r="Y197" s="2">
        <v>37.369956955011993</v>
      </c>
      <c r="Z197" s="2">
        <v>37.011552302094003</v>
      </c>
      <c r="AA197" s="2">
        <v>412.28316485595997</v>
      </c>
      <c r="AB197" s="2">
        <v>415.66807022997</v>
      </c>
      <c r="AC197" s="2">
        <v>393.07027131934001</v>
      </c>
      <c r="AD197" s="2">
        <v>438.3853085197</v>
      </c>
      <c r="AE197" s="2">
        <v>415.66807022997</v>
      </c>
      <c r="AF197" s="2">
        <v>9.2273962450592997</v>
      </c>
      <c r="AG197" s="2">
        <v>9.1060218553824992</v>
      </c>
      <c r="AH197" s="2">
        <v>8.7808794466402986</v>
      </c>
      <c r="AI197" s="2">
        <v>9.6831768774703999</v>
      </c>
      <c r="AJ197" s="2">
        <v>6.2817440711461997E-3</v>
      </c>
      <c r="AK197" s="2">
        <v>-3.8967391304347999E-3</v>
      </c>
      <c r="AL197" s="2" t="s">
        <v>112</v>
      </c>
      <c r="AM197" s="5"/>
    </row>
    <row r="198" spans="13:39" x14ac:dyDescent="0.25">
      <c r="M198" s="4">
        <v>0.26643761600000004</v>
      </c>
      <c r="N198" s="2">
        <v>3.7</v>
      </c>
      <c r="O198" s="2">
        <v>2640</v>
      </c>
      <c r="P198" s="2">
        <v>2160</v>
      </c>
      <c r="Q198" s="2">
        <v>2236.1989729310999</v>
      </c>
      <c r="R198" s="2">
        <v>2211.0035005253999</v>
      </c>
      <c r="S198" s="2">
        <v>2094.2905454593001</v>
      </c>
      <c r="T198" s="2">
        <v>2319.0415537387003</v>
      </c>
      <c r="U198" s="2">
        <v>2211.0035005253999</v>
      </c>
      <c r="V198" s="2">
        <v>37.537192014300999</v>
      </c>
      <c r="W198" s="2">
        <v>37.394832503099998</v>
      </c>
      <c r="X198" s="2">
        <v>37.049826954739999</v>
      </c>
      <c r="Y198" s="2">
        <v>37.857808393753999</v>
      </c>
      <c r="Z198" s="2">
        <v>37.394832503099998</v>
      </c>
      <c r="AA198" s="2">
        <v>409.65020593411998</v>
      </c>
      <c r="AB198" s="2">
        <v>414.99337858417999</v>
      </c>
      <c r="AC198" s="2">
        <v>393.89223508292997</v>
      </c>
      <c r="AD198" s="2">
        <v>440.11152111073</v>
      </c>
      <c r="AE198" s="2">
        <v>414.99337858417999</v>
      </c>
      <c r="AF198" s="2">
        <v>9.0754693675888998</v>
      </c>
      <c r="AG198" s="2">
        <v>9.1200901679842001</v>
      </c>
      <c r="AH198" s="2">
        <v>8.7604990118577</v>
      </c>
      <c r="AI198" s="2">
        <v>9.7239377470356008</v>
      </c>
      <c r="AJ198" s="2">
        <v>6.5893033596837996E-3</v>
      </c>
      <c r="AK198" s="2">
        <v>-3.5737401185771001E-3</v>
      </c>
      <c r="AL198" s="2" t="s">
        <v>112</v>
      </c>
      <c r="AM198" s="5"/>
    </row>
    <row r="199" spans="13:39" x14ac:dyDescent="0.25">
      <c r="M199" s="4">
        <v>0.26653193300000005</v>
      </c>
      <c r="N199" s="2">
        <v>3.8</v>
      </c>
      <c r="O199" s="2">
        <v>2640</v>
      </c>
      <c r="P199" s="2">
        <v>2160</v>
      </c>
      <c r="Q199" s="2">
        <v>2216.2802752794</v>
      </c>
      <c r="R199" s="2">
        <v>2212.6125087589999</v>
      </c>
      <c r="S199" s="2">
        <v>2117.2947643125999</v>
      </c>
      <c r="T199" s="2">
        <v>2334.4226299744996</v>
      </c>
      <c r="U199" s="2">
        <v>2212.6125087589999</v>
      </c>
      <c r="V199" s="2">
        <v>37.898063635123997</v>
      </c>
      <c r="W199" s="2">
        <v>37.796739025569998</v>
      </c>
      <c r="X199" s="2">
        <v>37.433764841448998</v>
      </c>
      <c r="Y199" s="2">
        <v>38.169330098425995</v>
      </c>
      <c r="Z199" s="2">
        <v>37.796739025569998</v>
      </c>
      <c r="AA199" s="2">
        <v>413.30840657267993</v>
      </c>
      <c r="AB199" s="2">
        <v>414.26094239876994</v>
      </c>
      <c r="AC199" s="2">
        <v>390.71421240732997</v>
      </c>
      <c r="AD199" s="2">
        <v>434.44154316077999</v>
      </c>
      <c r="AE199" s="2">
        <v>414.26094239876994</v>
      </c>
      <c r="AF199" s="2">
        <v>8.8864871541501991</v>
      </c>
      <c r="AG199" s="2">
        <v>9.0937548438347999</v>
      </c>
      <c r="AH199" s="2">
        <v>8.7308547430829986</v>
      </c>
      <c r="AI199" s="2">
        <v>9.5405138339920992</v>
      </c>
      <c r="AJ199" s="2">
        <v>6.2601284584980002E-3</v>
      </c>
      <c r="AK199" s="2">
        <v>-3.4625741106719E-3</v>
      </c>
      <c r="AL199" s="2" t="s">
        <v>112</v>
      </c>
      <c r="AM199" s="5"/>
    </row>
    <row r="200" spans="13:39" x14ac:dyDescent="0.25">
      <c r="M200" s="4">
        <v>0.26666675699999998</v>
      </c>
      <c r="N200" s="2">
        <v>3.9</v>
      </c>
      <c r="O200" s="2">
        <v>2640</v>
      </c>
      <c r="P200" s="2">
        <v>2160</v>
      </c>
      <c r="Q200" s="2">
        <v>2197.8212667100001</v>
      </c>
      <c r="R200" s="2">
        <v>2213.6901855091</v>
      </c>
      <c r="S200" s="2">
        <v>2117.7547897042</v>
      </c>
      <c r="T200" s="2">
        <v>2344.7797945791999</v>
      </c>
      <c r="U200" s="2">
        <v>2213.6901855091</v>
      </c>
      <c r="V200" s="2">
        <v>37.869418378568994</v>
      </c>
      <c r="W200" s="2">
        <v>38.05976449132099</v>
      </c>
      <c r="X200" s="2">
        <v>37.682423699928002</v>
      </c>
      <c r="Y200" s="2">
        <v>38.372540361864999</v>
      </c>
      <c r="Z200" s="2">
        <v>38.05976449132099</v>
      </c>
      <c r="AA200" s="2">
        <v>417.12663391503997</v>
      </c>
      <c r="AB200" s="2">
        <v>413.77672542110002</v>
      </c>
      <c r="AC200" s="2">
        <v>388.46933332461998</v>
      </c>
      <c r="AD200" s="2">
        <v>434.12814660730993</v>
      </c>
      <c r="AE200" s="2">
        <v>413.77672542110002</v>
      </c>
      <c r="AF200" s="2">
        <v>9.2348073122530003</v>
      </c>
      <c r="AG200" s="2">
        <v>9.0383898124466988</v>
      </c>
      <c r="AH200" s="2">
        <v>8.7524703557311998</v>
      </c>
      <c r="AI200" s="2">
        <v>9.4274950592884998</v>
      </c>
      <c r="AJ200" s="2">
        <v>6.2570405138339998E-3</v>
      </c>
      <c r="AK200" s="2">
        <v>-3.4465167984189999E-3</v>
      </c>
      <c r="AL200" s="2" t="s">
        <v>112</v>
      </c>
      <c r="AM200" s="5"/>
    </row>
    <row r="201" spans="13:39" ht="15.75" thickBot="1" x14ac:dyDescent="0.3">
      <c r="M201" s="6">
        <v>0.26672183700000002</v>
      </c>
      <c r="N201" s="7">
        <v>4</v>
      </c>
      <c r="O201" s="7">
        <v>2640</v>
      </c>
      <c r="P201" s="7">
        <v>2160</v>
      </c>
      <c r="Q201" s="7">
        <v>2164.6956365546998</v>
      </c>
      <c r="R201" s="7">
        <v>2215.3153519461002</v>
      </c>
      <c r="S201" s="7">
        <v>2107.5508549266997</v>
      </c>
      <c r="T201" s="7">
        <v>2316.8706068361003</v>
      </c>
      <c r="U201" s="7">
        <v>2215.3153519461002</v>
      </c>
      <c r="V201" s="7">
        <v>38.479602091464997</v>
      </c>
      <c r="W201" s="7">
        <v>38.459306520331992</v>
      </c>
      <c r="X201" s="7">
        <v>38.072606947108</v>
      </c>
      <c r="Y201" s="7">
        <v>38.860731055377002</v>
      </c>
      <c r="Z201" s="7">
        <v>38.459306520331992</v>
      </c>
      <c r="AA201" s="7">
        <v>423.47910615057998</v>
      </c>
      <c r="AB201" s="7">
        <v>413.04885914109997</v>
      </c>
      <c r="AC201" s="7">
        <v>393.28465295676995</v>
      </c>
      <c r="AD201" s="7">
        <v>435.80271677121999</v>
      </c>
      <c r="AE201" s="7">
        <v>413.04885914109997</v>
      </c>
      <c r="AF201" s="7">
        <v>9.0371788537549005</v>
      </c>
      <c r="AG201" s="7">
        <v>9.0682958346001996</v>
      </c>
      <c r="AH201" s="7">
        <v>8.6270998023715002</v>
      </c>
      <c r="AI201" s="7">
        <v>9.5812747035573</v>
      </c>
      <c r="AJ201" s="7">
        <v>6.2749505928854001E-3</v>
      </c>
      <c r="AK201" s="7">
        <v>-3.6231472332016001E-3</v>
      </c>
      <c r="AL201" s="7" t="s">
        <v>112</v>
      </c>
      <c r="AM201" s="8"/>
    </row>
    <row r="202" spans="13:39" ht="15.75" thickBot="1" x14ac:dyDescent="0.3"/>
    <row r="203" spans="13:39" ht="16.5" x14ac:dyDescent="0.25">
      <c r="M203" s="26" t="s">
        <v>30</v>
      </c>
      <c r="N203" s="27"/>
      <c r="O203" s="27"/>
      <c r="P203" s="27"/>
      <c r="Q203" s="27"/>
      <c r="R203" s="27"/>
      <c r="S203" s="27"/>
      <c r="T203" s="27"/>
      <c r="U203" s="27"/>
      <c r="V203" s="27"/>
      <c r="W203" s="27"/>
      <c r="X203" s="27"/>
      <c r="Y203" s="27"/>
      <c r="Z203" s="27"/>
      <c r="AA203" s="27"/>
      <c r="AB203" s="27"/>
      <c r="AC203" s="27"/>
      <c r="AD203" s="27"/>
      <c r="AE203" s="27"/>
      <c r="AF203" s="27"/>
      <c r="AG203" s="27"/>
      <c r="AH203" s="27"/>
      <c r="AI203" s="27"/>
      <c r="AJ203" s="27"/>
      <c r="AK203" s="27"/>
      <c r="AL203" s="27"/>
      <c r="AM203" s="28"/>
    </row>
    <row r="204" spans="13:39" x14ac:dyDescent="0.25">
      <c r="M204" s="4" t="s">
        <v>6</v>
      </c>
      <c r="N204" s="2" t="s">
        <v>15</v>
      </c>
      <c r="O204" s="2" t="s">
        <v>85</v>
      </c>
      <c r="P204" s="2" t="s">
        <v>86</v>
      </c>
      <c r="Q204" s="2" t="s">
        <v>87</v>
      </c>
      <c r="R204" s="2" t="s">
        <v>88</v>
      </c>
      <c r="S204" s="2" t="s">
        <v>89</v>
      </c>
      <c r="T204" s="2" t="s">
        <v>90</v>
      </c>
      <c r="U204" s="2" t="s">
        <v>91</v>
      </c>
      <c r="V204" s="2" t="s">
        <v>92</v>
      </c>
      <c r="W204" s="2" t="s">
        <v>93</v>
      </c>
      <c r="X204" s="2" t="s">
        <v>94</v>
      </c>
      <c r="Y204" s="2" t="s">
        <v>95</v>
      </c>
      <c r="Z204" s="2" t="s">
        <v>96</v>
      </c>
      <c r="AA204" s="2" t="s">
        <v>97</v>
      </c>
      <c r="AB204" s="2" t="s">
        <v>98</v>
      </c>
      <c r="AC204" s="2" t="s">
        <v>99</v>
      </c>
      <c r="AD204" s="2" t="s">
        <v>100</v>
      </c>
      <c r="AE204" s="2" t="s">
        <v>101</v>
      </c>
      <c r="AF204" s="2" t="s">
        <v>102</v>
      </c>
      <c r="AG204" s="2" t="s">
        <v>103</v>
      </c>
      <c r="AH204" s="2" t="s">
        <v>104</v>
      </c>
      <c r="AI204" s="2" t="s">
        <v>105</v>
      </c>
      <c r="AJ204" s="2" t="s">
        <v>106</v>
      </c>
      <c r="AK204" s="2" t="s">
        <v>107</v>
      </c>
      <c r="AL204" s="2" t="s">
        <v>10</v>
      </c>
      <c r="AM204" s="5" t="s">
        <v>108</v>
      </c>
    </row>
    <row r="205" spans="13:39" ht="16.5" x14ac:dyDescent="0.25">
      <c r="M205" s="4">
        <v>0.26896902300000003</v>
      </c>
      <c r="N205" s="2">
        <v>1E-3</v>
      </c>
      <c r="O205" s="2">
        <v>17.888300000000001</v>
      </c>
      <c r="P205" s="2">
        <v>11.9255</v>
      </c>
      <c r="Q205" s="2">
        <v>5.0308231209001999</v>
      </c>
      <c r="R205" s="2">
        <v>4.9601332043647997</v>
      </c>
      <c r="S205" s="2">
        <v>4.4826481579503996</v>
      </c>
      <c r="T205" s="2">
        <v>5.5409641151770002</v>
      </c>
      <c r="U205" s="19">
        <v>5.045245764011657</v>
      </c>
      <c r="V205" s="2">
        <v>35.489004567471994</v>
      </c>
      <c r="W205" s="2">
        <v>35.559004300022998</v>
      </c>
      <c r="X205" s="2">
        <v>35.272183245678001</v>
      </c>
      <c r="Y205" s="2">
        <v>35.867279869891</v>
      </c>
      <c r="Z205" s="19">
        <v>33.599999999992363</v>
      </c>
      <c r="AA205" s="2">
        <v>198739.14011040999</v>
      </c>
      <c r="AB205" s="2">
        <v>201904.70979105</v>
      </c>
      <c r="AC205" s="2">
        <v>180438.40722495998</v>
      </c>
      <c r="AD205" s="2">
        <v>223046.77401655001</v>
      </c>
      <c r="AE205" s="19">
        <v>198105.60000000003</v>
      </c>
      <c r="AF205" s="2">
        <v>8.5375494071145983</v>
      </c>
      <c r="AG205" s="2">
        <v>8.5922772879295</v>
      </c>
      <c r="AH205" s="2">
        <v>8.2213438735178013</v>
      </c>
      <c r="AI205" s="2">
        <v>9.0118577075098987</v>
      </c>
      <c r="AJ205" s="2">
        <v>5.2806324110671998E-3</v>
      </c>
      <c r="AK205" s="2">
        <v>-4.0474308300395001E-3</v>
      </c>
      <c r="AL205" s="20" t="s">
        <v>111</v>
      </c>
      <c r="AM205" s="21" t="s">
        <v>173</v>
      </c>
    </row>
    <row r="206" spans="13:39" ht="16.5" x14ac:dyDescent="0.25">
      <c r="M206" s="4">
        <v>0.26885362400000001</v>
      </c>
      <c r="N206" s="2">
        <v>2E-3</v>
      </c>
      <c r="O206" s="2">
        <v>35.656500000000001</v>
      </c>
      <c r="P206" s="2">
        <v>23.771000000000001</v>
      </c>
      <c r="Q206" s="2">
        <v>9.9679605446374016</v>
      </c>
      <c r="R206" s="2">
        <v>10.014791340227999</v>
      </c>
      <c r="S206" s="2">
        <v>8.6899281296658994</v>
      </c>
      <c r="T206" s="2">
        <v>11.572893086382999</v>
      </c>
      <c r="U206" s="19">
        <v>4.9904682057270611</v>
      </c>
      <c r="V206" s="2">
        <v>35.581816131909996</v>
      </c>
      <c r="W206" s="2">
        <v>35.518265455923995</v>
      </c>
      <c r="X206" s="2">
        <v>35.293514097611997</v>
      </c>
      <c r="Y206" s="2">
        <v>35.822199792036997</v>
      </c>
      <c r="Z206" s="19">
        <v>42.000000000010779</v>
      </c>
      <c r="AA206" s="2">
        <v>100285.84256369999</v>
      </c>
      <c r="AB206" s="2">
        <v>100034.53879989</v>
      </c>
      <c r="AC206" s="2">
        <v>86373.327227620015</v>
      </c>
      <c r="AD206" s="2">
        <v>115040.15605508001</v>
      </c>
      <c r="AE206" s="19">
        <v>99708</v>
      </c>
      <c r="AF206" s="2">
        <v>8.6956521739130004</v>
      </c>
      <c r="AG206" s="2">
        <v>8.6429512516469007</v>
      </c>
      <c r="AH206" s="2">
        <v>8.2213438735178013</v>
      </c>
      <c r="AI206" s="2">
        <v>9.1699604743083007</v>
      </c>
      <c r="AJ206" s="2">
        <v>5.1225296442688004E-3</v>
      </c>
      <c r="AK206" s="2">
        <v>-4.3636363636364002E-3</v>
      </c>
      <c r="AL206" s="20" t="s">
        <v>111</v>
      </c>
      <c r="AM206" s="21" t="s">
        <v>174</v>
      </c>
    </row>
    <row r="207" spans="13:39" ht="16.5" x14ac:dyDescent="0.25">
      <c r="M207" s="4">
        <v>0.26884301400000005</v>
      </c>
      <c r="N207" s="2">
        <v>3.0000000000000001E-3</v>
      </c>
      <c r="O207" s="2">
        <v>53.424800000000005</v>
      </c>
      <c r="P207" s="2">
        <v>35.616500000000002</v>
      </c>
      <c r="Q207" s="2">
        <v>14.353683417840001</v>
      </c>
      <c r="R207" s="2">
        <v>15.113489303889001</v>
      </c>
      <c r="S207" s="2">
        <v>12.968964494714999</v>
      </c>
      <c r="T207" s="2">
        <v>17.507123750881</v>
      </c>
      <c r="U207" s="23">
        <v>15.113489303889001</v>
      </c>
      <c r="V207" s="2">
        <v>35.502522533490001</v>
      </c>
      <c r="W207" s="2">
        <v>35.536489017729998</v>
      </c>
      <c r="X207" s="2">
        <v>35.296287307279002</v>
      </c>
      <c r="Y207" s="2">
        <v>35.819237659906996</v>
      </c>
      <c r="Z207" s="23">
        <v>35.536489017729998</v>
      </c>
      <c r="AA207" s="2">
        <v>69633.025818918017</v>
      </c>
      <c r="AB207" s="2">
        <v>66289.993605637006</v>
      </c>
      <c r="AC207" s="2">
        <v>57084.107039480004</v>
      </c>
      <c r="AD207" s="2">
        <v>77071.538726844999</v>
      </c>
      <c r="AE207" s="23">
        <v>66289.993605637006</v>
      </c>
      <c r="AF207" s="2">
        <v>8.6956521739130004</v>
      </c>
      <c r="AG207" s="2">
        <v>8.5983581635756003</v>
      </c>
      <c r="AH207" s="2">
        <v>8.2213438735178013</v>
      </c>
      <c r="AI207" s="2">
        <v>9.3280632411066993</v>
      </c>
      <c r="AJ207" s="2">
        <v>5.2806324110671998E-3</v>
      </c>
      <c r="AK207" s="2">
        <v>-4.2055335968379003E-3</v>
      </c>
      <c r="AL207" s="20" t="s">
        <v>111</v>
      </c>
      <c r="AM207" s="21" t="s">
        <v>175</v>
      </c>
    </row>
    <row r="208" spans="13:39" ht="16.5" x14ac:dyDescent="0.25">
      <c r="M208" s="4">
        <v>0.26890716900000006</v>
      </c>
      <c r="N208" s="2">
        <v>4.0000000000000001E-3</v>
      </c>
      <c r="O208" s="2">
        <v>71.192999999999998</v>
      </c>
      <c r="P208" s="2">
        <v>47.462000000000003</v>
      </c>
      <c r="Q208" s="2">
        <v>19.353433902940999</v>
      </c>
      <c r="R208" s="2">
        <v>20.242918280001</v>
      </c>
      <c r="S208" s="2">
        <v>17.372627932062002</v>
      </c>
      <c r="T208" s="2">
        <v>23.050430396137997</v>
      </c>
      <c r="U208" s="19">
        <v>19.224484303208563</v>
      </c>
      <c r="V208" s="2">
        <v>35.538416379444996</v>
      </c>
      <c r="W208" s="2">
        <v>35.510130953906</v>
      </c>
      <c r="X208" s="2">
        <v>35.203055249489999</v>
      </c>
      <c r="Y208" s="2">
        <v>35.812147998844992</v>
      </c>
      <c r="Z208" s="19">
        <v>42.000000000010779</v>
      </c>
      <c r="AA208" s="2">
        <v>51634.878576030002</v>
      </c>
      <c r="AB208" s="2">
        <v>49486.441792472004</v>
      </c>
      <c r="AC208" s="2">
        <v>43347.623093841008</v>
      </c>
      <c r="AD208" s="2">
        <v>57526.347539045004</v>
      </c>
      <c r="AE208" s="19">
        <v>713.99999999996635</v>
      </c>
      <c r="AF208" s="2">
        <v>8.6956521739130004</v>
      </c>
      <c r="AG208" s="2">
        <v>8.7018522824148992</v>
      </c>
      <c r="AH208" s="2">
        <v>8.3794466403161998</v>
      </c>
      <c r="AI208" s="2">
        <v>9.0118577075098987</v>
      </c>
      <c r="AJ208" s="2">
        <v>5.2806324110671998E-3</v>
      </c>
      <c r="AK208" s="2">
        <v>-4.2055335968379003E-3</v>
      </c>
      <c r="AL208" s="20" t="s">
        <v>111</v>
      </c>
      <c r="AM208" s="21" t="s">
        <v>176</v>
      </c>
    </row>
    <row r="209" spans="13:39" ht="16.5" x14ac:dyDescent="0.25">
      <c r="M209" s="4">
        <v>0.26890997899999997</v>
      </c>
      <c r="N209" s="2">
        <v>5.0000000000000001E-3</v>
      </c>
      <c r="O209" s="2">
        <v>88.961300000000008</v>
      </c>
      <c r="P209" s="2">
        <v>59.307499999999997</v>
      </c>
      <c r="Q209" s="2">
        <v>24.161320289003001</v>
      </c>
      <c r="R209" s="2">
        <v>25.397523561704002</v>
      </c>
      <c r="S209" s="2">
        <v>22.277967973572999</v>
      </c>
      <c r="T209" s="2">
        <v>31.511838234735002</v>
      </c>
      <c r="U209" s="19">
        <v>24.001536098310289</v>
      </c>
      <c r="V209" s="2">
        <v>35.597304385869997</v>
      </c>
      <c r="W209" s="2">
        <v>35.453867990785994</v>
      </c>
      <c r="X209" s="2">
        <v>35.197080876474999</v>
      </c>
      <c r="Y209" s="2">
        <v>35.746812478898001</v>
      </c>
      <c r="Z209" s="19">
        <v>33.59999999999998</v>
      </c>
      <c r="AA209" s="2">
        <v>41352.869386946004</v>
      </c>
      <c r="AB209" s="2">
        <v>39446.708401853</v>
      </c>
      <c r="AC209" s="2">
        <v>31698.640683412999</v>
      </c>
      <c r="AD209" s="2">
        <v>44851.922317019002</v>
      </c>
      <c r="AE209" s="19">
        <v>722.40000000000009</v>
      </c>
      <c r="AF209" s="2">
        <v>8.5875741106719001</v>
      </c>
      <c r="AG209" s="2">
        <v>8.7690146131043001</v>
      </c>
      <c r="AH209" s="2">
        <v>8.2719861660079008</v>
      </c>
      <c r="AI209" s="2">
        <v>9.5275444664031994</v>
      </c>
      <c r="AJ209" s="2">
        <v>5.4189723320157996E-3</v>
      </c>
      <c r="AK209" s="2">
        <v>-4.6909584980236998E-3</v>
      </c>
      <c r="AL209" s="20" t="s">
        <v>111</v>
      </c>
      <c r="AM209" s="21" t="s">
        <v>177</v>
      </c>
    </row>
    <row r="210" spans="13:39" ht="16.5" x14ac:dyDescent="0.25">
      <c r="M210" s="4">
        <v>0.26891240900000002</v>
      </c>
      <c r="N210" s="2">
        <v>6.0000000000000001E-3</v>
      </c>
      <c r="O210" s="2">
        <v>106.7296</v>
      </c>
      <c r="P210" s="2">
        <v>71.153000000000006</v>
      </c>
      <c r="Q210" s="2">
        <v>32.876327212509999</v>
      </c>
      <c r="R210" s="2">
        <v>30.400841314755002</v>
      </c>
      <c r="S210" s="2">
        <v>26.379930905032001</v>
      </c>
      <c r="T210" s="2">
        <v>36.778768711024</v>
      </c>
      <c r="U210" s="23">
        <v>30.400841314755002</v>
      </c>
      <c r="V210" s="2">
        <v>35.732801460777992</v>
      </c>
      <c r="W210" s="2">
        <v>35.413048499840997</v>
      </c>
      <c r="X210" s="2">
        <v>35.064888756377997</v>
      </c>
      <c r="Y210" s="2">
        <v>35.732801460777992</v>
      </c>
      <c r="Z210" s="23">
        <v>35.413048499840997</v>
      </c>
      <c r="AA210" s="2">
        <v>30381.290168778003</v>
      </c>
      <c r="AB210" s="2">
        <v>32955.440223907004</v>
      </c>
      <c r="AC210" s="2">
        <v>27154.195443796001</v>
      </c>
      <c r="AD210" s="2">
        <v>37872.201146214</v>
      </c>
      <c r="AE210" s="23">
        <v>32955.440223907004</v>
      </c>
      <c r="AF210" s="2">
        <v>8.7283843873518006</v>
      </c>
      <c r="AG210" s="2">
        <v>8.7259503603812991</v>
      </c>
      <c r="AH210" s="2">
        <v>8.4319416996047014</v>
      </c>
      <c r="AI210" s="2">
        <v>9.2267786561265002</v>
      </c>
      <c r="AJ210" s="2">
        <v>5.1225296442688004E-3</v>
      </c>
      <c r="AK210" s="2">
        <v>-4.3803112648220996E-3</v>
      </c>
      <c r="AL210" s="20" t="s">
        <v>111</v>
      </c>
      <c r="AM210" s="21" t="s">
        <v>178</v>
      </c>
    </row>
    <row r="211" spans="13:39" ht="16.5" x14ac:dyDescent="0.25">
      <c r="M211" s="4">
        <v>0.26900378600000002</v>
      </c>
      <c r="N211" s="2">
        <v>7.0000000000000001E-3</v>
      </c>
      <c r="O211" s="2">
        <v>124.4978</v>
      </c>
      <c r="P211" s="2">
        <v>82.998500000000007</v>
      </c>
      <c r="Q211" s="2">
        <v>35.863230645426</v>
      </c>
      <c r="R211" s="2">
        <v>35.516800433511001</v>
      </c>
      <c r="S211" s="2">
        <v>31.600810383917999</v>
      </c>
      <c r="T211" s="2">
        <v>40.924247730280001</v>
      </c>
      <c r="U211" s="19">
        <v>33.22700691121743</v>
      </c>
      <c r="V211" s="2">
        <v>35.480552502622999</v>
      </c>
      <c r="W211" s="2">
        <v>35.445391871954996</v>
      </c>
      <c r="X211" s="2">
        <v>35.195234475892995</v>
      </c>
      <c r="Y211" s="2">
        <v>35.790651447729999</v>
      </c>
      <c r="Z211" s="19">
        <v>35.99999999999995</v>
      </c>
      <c r="AA211" s="2">
        <v>27848.231595096</v>
      </c>
      <c r="AB211" s="2">
        <v>28189.301004357003</v>
      </c>
      <c r="AC211" s="2">
        <v>24400.086133859</v>
      </c>
      <c r="AD211" s="2">
        <v>31609.500397354001</v>
      </c>
      <c r="AE211" s="19">
        <v>744</v>
      </c>
      <c r="AF211" s="2">
        <v>8.7561758893280999</v>
      </c>
      <c r="AG211" s="2">
        <v>8.6709011097598001</v>
      </c>
      <c r="AH211" s="2">
        <v>8.3899456521738998</v>
      </c>
      <c r="AI211" s="2">
        <v>9.0760869565216993</v>
      </c>
      <c r="AJ211" s="2">
        <v>5.1669960474307998E-3</v>
      </c>
      <c r="AK211" s="2">
        <v>-4.2395009881423E-3</v>
      </c>
      <c r="AL211" s="20" t="s">
        <v>111</v>
      </c>
      <c r="AM211" s="21" t="s">
        <v>179</v>
      </c>
    </row>
    <row r="212" spans="13:39" ht="16.5" x14ac:dyDescent="0.25">
      <c r="M212" s="4">
        <v>0.26900506099999999</v>
      </c>
      <c r="N212" s="2">
        <v>8.0000000000000002E-3</v>
      </c>
      <c r="O212" s="2">
        <v>142.26609999999999</v>
      </c>
      <c r="P212" s="2">
        <v>94.844100000000012</v>
      </c>
      <c r="Q212" s="2">
        <v>41.435154121243002</v>
      </c>
      <c r="R212" s="2">
        <v>40.575543344441002</v>
      </c>
      <c r="S212" s="2">
        <v>35.542624497436996</v>
      </c>
      <c r="T212" s="2">
        <v>48.913854549729997</v>
      </c>
      <c r="U212" s="19">
        <v>38.132426290019986</v>
      </c>
      <c r="V212" s="2">
        <v>35.404081118870998</v>
      </c>
      <c r="W212" s="2">
        <v>35.402017123303999</v>
      </c>
      <c r="X212" s="2">
        <v>34.998511415497994</v>
      </c>
      <c r="Y212" s="2">
        <v>35.714421641726993</v>
      </c>
      <c r="Z212" s="19">
        <v>31.799999999999955</v>
      </c>
      <c r="AA212" s="2">
        <v>24098.692224494003</v>
      </c>
      <c r="AB212" s="2">
        <v>24681.700635209003</v>
      </c>
      <c r="AC212" s="2">
        <v>20408.702483128003</v>
      </c>
      <c r="AD212" s="2">
        <v>28099.725830274005</v>
      </c>
      <c r="AE212" s="19">
        <v>742</v>
      </c>
      <c r="AF212" s="2">
        <v>8.7530879446639993</v>
      </c>
      <c r="AG212" s="2">
        <v>8.6961509957434</v>
      </c>
      <c r="AH212" s="2">
        <v>8.4300889328062993</v>
      </c>
      <c r="AI212" s="2">
        <v>9.207015810276701</v>
      </c>
      <c r="AJ212" s="2">
        <v>5.1361166007905003E-3</v>
      </c>
      <c r="AK212" s="2">
        <v>-4.3593132411066998E-3</v>
      </c>
      <c r="AL212" s="20" t="s">
        <v>111</v>
      </c>
      <c r="AM212" s="21" t="s">
        <v>180</v>
      </c>
    </row>
    <row r="213" spans="13:39" ht="16.5" x14ac:dyDescent="0.25">
      <c r="M213" s="4">
        <v>0.268994071</v>
      </c>
      <c r="N213" s="2">
        <v>8.9999999999999993E-3</v>
      </c>
      <c r="O213" s="2">
        <v>160.0343</v>
      </c>
      <c r="P213" s="2">
        <v>106.68960000000001</v>
      </c>
      <c r="Q213" s="2">
        <v>46.049636934151003</v>
      </c>
      <c r="R213" s="2">
        <v>45.766317294239002</v>
      </c>
      <c r="S213" s="2">
        <v>39.923662039440003</v>
      </c>
      <c r="T213" s="2">
        <v>54.806775820269003</v>
      </c>
      <c r="U213" s="19">
        <v>22.121642487711437</v>
      </c>
      <c r="V213" s="2">
        <v>35.650781253779996</v>
      </c>
      <c r="W213" s="2">
        <v>35.441178127885998</v>
      </c>
      <c r="X213" s="2">
        <v>35.082176812211998</v>
      </c>
      <c r="Y213" s="2">
        <v>35.737655120446995</v>
      </c>
      <c r="Z213" s="19">
        <v>37.600000000001131</v>
      </c>
      <c r="AA213" s="2">
        <v>21680.047030435002</v>
      </c>
      <c r="AB213" s="2">
        <v>21889.543437668999</v>
      </c>
      <c r="AC213" s="2">
        <v>18210.422053008999</v>
      </c>
      <c r="AD213" s="2">
        <v>25012.285177868001</v>
      </c>
      <c r="AE213" s="19">
        <v>733.19999999999493</v>
      </c>
      <c r="AF213" s="2">
        <v>8.6153656126481994</v>
      </c>
      <c r="AG213" s="2">
        <v>8.6883598738217991</v>
      </c>
      <c r="AH213" s="2">
        <v>8.3133646245058994</v>
      </c>
      <c r="AI213" s="2">
        <v>9.1001729249011998</v>
      </c>
      <c r="AJ213" s="2">
        <v>5.0027173913043E-3</v>
      </c>
      <c r="AK213" s="2">
        <v>-4.5322381422924999E-3</v>
      </c>
      <c r="AL213" s="20" t="s">
        <v>111</v>
      </c>
      <c r="AM213" s="21" t="s">
        <v>181</v>
      </c>
    </row>
    <row r="214" spans="13:39" ht="16.5" x14ac:dyDescent="0.25">
      <c r="M214" s="4">
        <v>0.26905247500000001</v>
      </c>
      <c r="N214" s="2">
        <v>0.01</v>
      </c>
      <c r="O214" s="2">
        <v>177.80260000000001</v>
      </c>
      <c r="P214" s="2">
        <v>118.5351</v>
      </c>
      <c r="Q214" s="2">
        <v>54.109044883478006</v>
      </c>
      <c r="R214" s="2">
        <v>50.806617215159996</v>
      </c>
      <c r="S214" s="2">
        <v>43.398329405548999</v>
      </c>
      <c r="T214" s="2">
        <v>62.978646772533999</v>
      </c>
      <c r="U214" s="19">
        <v>24.581379113693796</v>
      </c>
      <c r="V214" s="2">
        <v>35.500178453661995</v>
      </c>
      <c r="W214" s="2">
        <v>35.397910855954002</v>
      </c>
      <c r="X214" s="2">
        <v>34.998811615859999</v>
      </c>
      <c r="Y214" s="2">
        <v>35.700552935962996</v>
      </c>
      <c r="Z214" s="19">
        <v>33.59999999999998</v>
      </c>
      <c r="AA214" s="2">
        <v>18445.698337496</v>
      </c>
      <c r="AB214" s="2">
        <v>19710.886133593001</v>
      </c>
      <c r="AC214" s="2">
        <v>15843.197460762003</v>
      </c>
      <c r="AD214" s="2">
        <v>23006.879869737004</v>
      </c>
      <c r="AE214" s="19">
        <v>730.80000000000007</v>
      </c>
      <c r="AF214" s="2">
        <v>8.4442934782608994</v>
      </c>
      <c r="AG214" s="2">
        <v>8.6636325630891005</v>
      </c>
      <c r="AH214" s="2">
        <v>8.2553112648220992</v>
      </c>
      <c r="AI214" s="2">
        <v>9.399085968379401</v>
      </c>
      <c r="AJ214" s="2">
        <v>5.4838191699604997E-3</v>
      </c>
      <c r="AK214" s="2">
        <v>-4.3926630434782997E-3</v>
      </c>
      <c r="AL214" s="20" t="s">
        <v>111</v>
      </c>
      <c r="AM214" s="21" t="s">
        <v>182</v>
      </c>
    </row>
    <row r="215" spans="13:39" ht="16.5" x14ac:dyDescent="0.25">
      <c r="M215" s="4">
        <v>0.26988456199999999</v>
      </c>
      <c r="N215" s="2">
        <v>0.02</v>
      </c>
      <c r="O215" s="2">
        <v>355.48520000000002</v>
      </c>
      <c r="P215" s="2">
        <v>236.99010000000001</v>
      </c>
      <c r="Q215" s="2">
        <v>97.416239926216988</v>
      </c>
      <c r="R215" s="2">
        <v>89.190342039091007</v>
      </c>
      <c r="S215" s="2">
        <v>67.799380832739004</v>
      </c>
      <c r="T215" s="2">
        <v>116.8307903253</v>
      </c>
      <c r="U215" s="19">
        <v>115.30035743110804</v>
      </c>
      <c r="V215" s="2">
        <v>35.671591431766991</v>
      </c>
      <c r="W215" s="2">
        <v>38.473762588694996</v>
      </c>
      <c r="X215" s="2">
        <v>35.047816292700993</v>
      </c>
      <c r="Y215" s="2">
        <v>42.228060069426995</v>
      </c>
      <c r="Z215" s="19">
        <v>33.599999999999135</v>
      </c>
      <c r="AA215" s="2">
        <v>10229.557293992</v>
      </c>
      <c r="AB215" s="2">
        <v>11477.018548970002</v>
      </c>
      <c r="AC215" s="2">
        <v>8523.9467187549999</v>
      </c>
      <c r="AD215" s="2">
        <v>14707.382115179002</v>
      </c>
      <c r="AE215" s="19">
        <v>8631</v>
      </c>
      <c r="AF215" s="2">
        <v>10.812747035573</v>
      </c>
      <c r="AG215" s="2">
        <v>10.792164696716</v>
      </c>
      <c r="AH215" s="2">
        <v>9.8486907114623996</v>
      </c>
      <c r="AI215" s="2">
        <v>11.6020256917</v>
      </c>
      <c r="AJ215" s="2">
        <v>6.5880681818182001E-3</v>
      </c>
      <c r="AK215" s="2">
        <v>-5.1825592885375001E-3</v>
      </c>
      <c r="AL215" s="20" t="s">
        <v>111</v>
      </c>
      <c r="AM215" s="21" t="s">
        <v>183</v>
      </c>
    </row>
    <row r="216" spans="13:39" ht="16.5" x14ac:dyDescent="0.25">
      <c r="M216" s="4">
        <v>0.27055089799999998</v>
      </c>
      <c r="N216" s="2">
        <v>0.03</v>
      </c>
      <c r="O216" s="2">
        <v>533.16780000000006</v>
      </c>
      <c r="P216" s="2">
        <v>355.4452</v>
      </c>
      <c r="Q216" s="2">
        <v>105.00570346921</v>
      </c>
      <c r="R216" s="2">
        <v>113.09227562821999</v>
      </c>
      <c r="S216" s="2">
        <v>97.91751539398301</v>
      </c>
      <c r="T216" s="2">
        <v>167.67235397806002</v>
      </c>
      <c r="U216" s="19">
        <v>117.59725292817154</v>
      </c>
      <c r="V216" s="2">
        <v>42.115442935541992</v>
      </c>
      <c r="W216" s="2">
        <v>41.791390556369997</v>
      </c>
      <c r="X216" s="2">
        <v>35.220727524273002</v>
      </c>
      <c r="Y216" s="2">
        <v>42.233859212631998</v>
      </c>
      <c r="Z216" s="19">
        <v>36.399999999998499</v>
      </c>
      <c r="AA216" s="2">
        <v>9481.1767875026999</v>
      </c>
      <c r="AB216" s="2">
        <v>8848.9066235187001</v>
      </c>
      <c r="AC216" s="2">
        <v>5928.5533011144998</v>
      </c>
      <c r="AD216" s="2">
        <v>10170.616356017001</v>
      </c>
      <c r="AE216" s="19">
        <v>853.99999999999557</v>
      </c>
      <c r="AF216" s="2">
        <v>10.758399209485999</v>
      </c>
      <c r="AG216" s="2">
        <v>10.785584999240001</v>
      </c>
      <c r="AH216" s="2">
        <v>10.478013833992</v>
      </c>
      <c r="AI216" s="2">
        <v>11.262969367589001</v>
      </c>
      <c r="AJ216" s="2">
        <v>6.2551877470355998E-3</v>
      </c>
      <c r="AK216" s="2">
        <v>-5.6513092885374996E-3</v>
      </c>
      <c r="AL216" s="20" t="s">
        <v>111</v>
      </c>
      <c r="AM216" s="21" t="s">
        <v>184</v>
      </c>
    </row>
    <row r="217" spans="13:39" ht="16.5" x14ac:dyDescent="0.25">
      <c r="M217" s="4">
        <v>0.2707974170000001</v>
      </c>
      <c r="N217" s="2">
        <v>0.04</v>
      </c>
      <c r="O217" s="2">
        <v>710.85040000000004</v>
      </c>
      <c r="P217" s="2">
        <v>473.90030000000002</v>
      </c>
      <c r="Q217" s="2">
        <v>148.60646421026999</v>
      </c>
      <c r="R217" s="2">
        <v>150.2421183253</v>
      </c>
      <c r="S217" s="2">
        <v>129.06232883270999</v>
      </c>
      <c r="T217" s="2">
        <v>236.32240476479001</v>
      </c>
      <c r="U217" s="19">
        <v>168.53743216368355</v>
      </c>
      <c r="V217" s="2">
        <v>42.078686887725993</v>
      </c>
      <c r="W217" s="2">
        <v>41.890437422392992</v>
      </c>
      <c r="X217" s="2">
        <v>35.415876966749998</v>
      </c>
      <c r="Y217" s="2">
        <v>42.211587185701994</v>
      </c>
      <c r="Z217" s="19">
        <v>37.400000000000695</v>
      </c>
      <c r="AA217" s="2">
        <v>6687.1036896273999</v>
      </c>
      <c r="AB217" s="2">
        <v>6638.8238032180006</v>
      </c>
      <c r="AC217" s="2">
        <v>4196.0842792770009</v>
      </c>
      <c r="AD217" s="2">
        <v>7706.3327154065992</v>
      </c>
      <c r="AE217" s="19">
        <v>853.5999999999998</v>
      </c>
      <c r="AF217" s="2">
        <v>10.194540513833999</v>
      </c>
      <c r="AG217" s="2">
        <v>10.533204906507001</v>
      </c>
      <c r="AH217" s="2">
        <v>10.010499011858</v>
      </c>
      <c r="AI217" s="2">
        <v>11.131422924900999</v>
      </c>
      <c r="AJ217" s="2">
        <v>5.6437747035572999E-3</v>
      </c>
      <c r="AK217" s="2">
        <v>-5.8297924901185997E-3</v>
      </c>
      <c r="AL217" s="20" t="s">
        <v>111</v>
      </c>
      <c r="AM217" s="21" t="s">
        <v>185</v>
      </c>
    </row>
    <row r="218" spans="13:39" ht="16.5" x14ac:dyDescent="0.25">
      <c r="M218" s="4">
        <v>0.27102336199999999</v>
      </c>
      <c r="N218" s="2">
        <v>0.05</v>
      </c>
      <c r="O218" s="2">
        <v>888.53300000000002</v>
      </c>
      <c r="P218" s="2">
        <v>592.35530000000006</v>
      </c>
      <c r="Q218" s="2">
        <v>180.1930291859</v>
      </c>
      <c r="R218" s="2">
        <v>188.10797686625003</v>
      </c>
      <c r="S218" s="2">
        <v>166.94196580748002</v>
      </c>
      <c r="T218" s="2">
        <v>216.10414755893999</v>
      </c>
      <c r="U218" s="19">
        <v>190.7232224595667</v>
      </c>
      <c r="V218" s="2">
        <v>41.855555482151992</v>
      </c>
      <c r="W218" s="2">
        <v>41.935817999931992</v>
      </c>
      <c r="X218" s="2">
        <v>41.595889450203998</v>
      </c>
      <c r="Y218" s="2">
        <v>42.162474098624998</v>
      </c>
      <c r="Z218" s="19">
        <v>36.799999999999379</v>
      </c>
      <c r="AA218" s="2">
        <v>5507.7486912410996</v>
      </c>
      <c r="AB218" s="2">
        <v>5285.3499494203998</v>
      </c>
      <c r="AC218" s="2">
        <v>4585.3497656799</v>
      </c>
      <c r="AD218" s="2">
        <v>5948.1748895885994</v>
      </c>
      <c r="AE218" s="19">
        <v>859.20000000000016</v>
      </c>
      <c r="AF218" s="2">
        <v>10.336585968379001</v>
      </c>
      <c r="AG218" s="2">
        <v>10.204623840832999</v>
      </c>
      <c r="AH218" s="2">
        <v>9.7066452569169996</v>
      </c>
      <c r="AI218" s="2">
        <v>10.910943675888999</v>
      </c>
      <c r="AJ218" s="2">
        <v>5.3454792490118998E-3</v>
      </c>
      <c r="AK218" s="2">
        <v>-5.6309288537549004E-3</v>
      </c>
      <c r="AL218" s="20" t="s">
        <v>111</v>
      </c>
      <c r="AM218" s="21" t="s">
        <v>186</v>
      </c>
    </row>
    <row r="219" spans="13:39" ht="16.5" x14ac:dyDescent="0.25">
      <c r="M219" s="4">
        <v>0.271089945</v>
      </c>
      <c r="N219" s="2">
        <v>0.06</v>
      </c>
      <c r="O219" s="2">
        <v>1066.2156</v>
      </c>
      <c r="P219" s="2">
        <v>710.81040000000007</v>
      </c>
      <c r="Q219" s="2">
        <v>230.15980377983999</v>
      </c>
      <c r="R219" s="2">
        <v>225.26455415437999</v>
      </c>
      <c r="S219" s="2">
        <v>199.56106143635</v>
      </c>
      <c r="T219" s="2">
        <v>261.50353632482</v>
      </c>
      <c r="U219" s="19">
        <v>225.61140691273351</v>
      </c>
      <c r="V219" s="2">
        <v>41.901121366289999</v>
      </c>
      <c r="W219" s="2">
        <v>41.937169282854001</v>
      </c>
      <c r="X219" s="2">
        <v>41.635837420276999</v>
      </c>
      <c r="Y219" s="2">
        <v>42.248226004700001</v>
      </c>
      <c r="Z219" s="19">
        <v>36.40000000000019</v>
      </c>
      <c r="AA219" s="2">
        <v>4302.906197624</v>
      </c>
      <c r="AB219" s="2">
        <v>4406.2341354119999</v>
      </c>
      <c r="AC219" s="2">
        <v>3782.0409709684996</v>
      </c>
      <c r="AD219" s="2">
        <v>4969.1640204132</v>
      </c>
      <c r="AE219" s="19">
        <v>851.19999999999959</v>
      </c>
      <c r="AF219" s="2">
        <v>10.010499011858</v>
      </c>
      <c r="AG219" s="2">
        <v>10.008456217695</v>
      </c>
      <c r="AH219" s="2">
        <v>9.3910573122530003</v>
      </c>
      <c r="AI219" s="2">
        <v>10.854743083003999</v>
      </c>
      <c r="AJ219" s="2">
        <v>5.6456274703557E-3</v>
      </c>
      <c r="AK219" s="2">
        <v>-5.6303112648220998E-3</v>
      </c>
      <c r="AL219" s="20" t="s">
        <v>111</v>
      </c>
      <c r="AM219" s="21" t="s">
        <v>187</v>
      </c>
    </row>
    <row r="220" spans="13:39" ht="16.5" x14ac:dyDescent="0.25">
      <c r="M220" s="4">
        <v>0.27119678300000005</v>
      </c>
      <c r="N220" s="2">
        <v>7.0000000000000007E-2</v>
      </c>
      <c r="O220" s="2">
        <v>1243.8981999999999</v>
      </c>
      <c r="P220" s="2">
        <v>829.26549999999997</v>
      </c>
      <c r="Q220" s="2">
        <v>248.54630871442998</v>
      </c>
      <c r="R220" s="2">
        <v>262.23625991380999</v>
      </c>
      <c r="S220" s="2">
        <v>238.08259938113002</v>
      </c>
      <c r="T220" s="2">
        <v>300.96995277307002</v>
      </c>
      <c r="U220" s="19">
        <v>265.56192904185252</v>
      </c>
      <c r="V220" s="2">
        <v>41.929416520392991</v>
      </c>
      <c r="W220" s="2">
        <v>41.843438588879998</v>
      </c>
      <c r="X220" s="2">
        <v>41.526628586248997</v>
      </c>
      <c r="Y220" s="2">
        <v>42.149437922645994</v>
      </c>
      <c r="Z220" s="19">
        <v>37.200000000000252</v>
      </c>
      <c r="AA220" s="2">
        <v>3981.4656810464999</v>
      </c>
      <c r="AB220" s="2">
        <v>3777.4613001878997</v>
      </c>
      <c r="AC220" s="2">
        <v>3280.6480063880003</v>
      </c>
      <c r="AD220" s="2">
        <v>4158.4822900503004</v>
      </c>
      <c r="AE220" s="19">
        <v>836.3999999999993</v>
      </c>
      <c r="AF220" s="2">
        <v>9.8418972332015997</v>
      </c>
      <c r="AG220" s="2">
        <v>9.7554832209563997</v>
      </c>
      <c r="AH220" s="2">
        <v>9.2175148221343992</v>
      </c>
      <c r="AI220" s="2">
        <v>10.187747035573</v>
      </c>
      <c r="AJ220" s="2">
        <v>5.0119812252964E-3</v>
      </c>
      <c r="AK220" s="2">
        <v>-5.6581027667983999E-3</v>
      </c>
      <c r="AL220" s="20" t="s">
        <v>111</v>
      </c>
      <c r="AM220" s="21" t="s">
        <v>188</v>
      </c>
    </row>
    <row r="221" spans="13:39" ht="16.5" x14ac:dyDescent="0.25">
      <c r="M221" s="4">
        <v>0.27120138399999993</v>
      </c>
      <c r="N221" s="2">
        <v>0.08</v>
      </c>
      <c r="O221" s="2">
        <v>1421.5808</v>
      </c>
      <c r="P221" s="2">
        <v>947.72050000000002</v>
      </c>
      <c r="Q221" s="2">
        <v>300.90559799633002</v>
      </c>
      <c r="R221" s="2">
        <v>298.81825127863999</v>
      </c>
      <c r="S221" s="2">
        <v>270.04060496809996</v>
      </c>
      <c r="T221" s="2">
        <v>334.50593190818</v>
      </c>
      <c r="U221" s="19">
        <v>302.38887208950706</v>
      </c>
      <c r="V221" s="2">
        <v>42.004568098927997</v>
      </c>
      <c r="W221" s="2">
        <v>41.889801307785994</v>
      </c>
      <c r="X221" s="2">
        <v>41.630922477844997</v>
      </c>
      <c r="Y221" s="2">
        <v>42.144293209653</v>
      </c>
      <c r="Z221" s="19">
        <v>36.999999999999815</v>
      </c>
      <c r="AA221" s="2">
        <v>3281.2968482217002</v>
      </c>
      <c r="AB221" s="2">
        <v>3309.2382636193001</v>
      </c>
      <c r="AC221" s="2">
        <v>2947.6629763958999</v>
      </c>
      <c r="AD221" s="2">
        <v>3661.4099286967003</v>
      </c>
      <c r="AE221" s="19">
        <v>817.0000000000008</v>
      </c>
      <c r="AF221" s="2">
        <v>9.5652173913042997</v>
      </c>
      <c r="AG221" s="2">
        <v>9.4352030442384009</v>
      </c>
      <c r="AH221" s="2">
        <v>9.053236166007899</v>
      </c>
      <c r="AI221" s="2">
        <v>10.016057312253</v>
      </c>
      <c r="AJ221" s="2">
        <v>4.9860424901185998E-3</v>
      </c>
      <c r="AK221" s="2">
        <v>-5.4870306324111004E-3</v>
      </c>
      <c r="AL221" s="20" t="s">
        <v>111</v>
      </c>
      <c r="AM221" s="21" t="s">
        <v>189</v>
      </c>
    </row>
    <row r="222" spans="13:39" ht="16.5" x14ac:dyDescent="0.25">
      <c r="M222" s="4">
        <v>0.27120265999999998</v>
      </c>
      <c r="N222" s="2">
        <v>0.09</v>
      </c>
      <c r="O222" s="2">
        <v>1599.2633999999998</v>
      </c>
      <c r="P222" s="2">
        <v>1066.1756</v>
      </c>
      <c r="Q222" s="2">
        <v>334.93750673253004</v>
      </c>
      <c r="R222" s="2">
        <v>335.44128597498997</v>
      </c>
      <c r="S222" s="2">
        <v>300.77835902988005</v>
      </c>
      <c r="T222" s="2">
        <v>373.73336950981002</v>
      </c>
      <c r="U222" s="19">
        <v>359.32446999640672</v>
      </c>
      <c r="V222" s="2">
        <v>41.892586907140995</v>
      </c>
      <c r="W222" s="2">
        <v>41.934137656007998</v>
      </c>
      <c r="X222" s="2">
        <v>41.698714951961996</v>
      </c>
      <c r="Y222" s="2">
        <v>42.184109076822999</v>
      </c>
      <c r="Z222" s="19">
        <v>37.999999999999467</v>
      </c>
      <c r="AA222" s="2">
        <v>2943.7390007746003</v>
      </c>
      <c r="AB222" s="2">
        <v>2943.4673347762</v>
      </c>
      <c r="AC222" s="2">
        <v>2633.9955430095001</v>
      </c>
      <c r="AD222" s="2">
        <v>3282.8035230082</v>
      </c>
      <c r="AE222" s="19">
        <v>862.00000000000034</v>
      </c>
      <c r="AF222" s="2">
        <v>9.207015810276701</v>
      </c>
      <c r="AG222" s="2">
        <v>9.2320705456095009</v>
      </c>
      <c r="AH222" s="2">
        <v>8.7586462450592997</v>
      </c>
      <c r="AI222" s="2">
        <v>9.8351037549407003</v>
      </c>
      <c r="AJ222" s="2">
        <v>4.5247035573123002E-3</v>
      </c>
      <c r="AK222" s="2">
        <v>-5.6303112648220998E-3</v>
      </c>
      <c r="AL222" s="20" t="s">
        <v>111</v>
      </c>
      <c r="AM222" s="21" t="s">
        <v>190</v>
      </c>
    </row>
    <row r="223" spans="13:39" ht="16.5" x14ac:dyDescent="0.25">
      <c r="M223" s="4">
        <v>0.271113202</v>
      </c>
      <c r="N223" s="2">
        <v>0.1</v>
      </c>
      <c r="O223" s="2">
        <v>1776.9459999999999</v>
      </c>
      <c r="P223" s="2">
        <v>1184.6306999999999</v>
      </c>
      <c r="Q223" s="2">
        <v>369.02379656237997</v>
      </c>
      <c r="R223" s="2">
        <v>378.57045112430001</v>
      </c>
      <c r="S223" s="2">
        <v>171.86158193855999</v>
      </c>
      <c r="T223" s="2">
        <v>1094.7844675105</v>
      </c>
      <c r="U223" s="19">
        <v>380.05472788081482</v>
      </c>
      <c r="V223" s="2">
        <v>42.073369500975993</v>
      </c>
      <c r="W223" s="2">
        <v>51.438828079961993</v>
      </c>
      <c r="X223" s="2">
        <v>41.662736984600997</v>
      </c>
      <c r="Y223" s="2">
        <v>2984.8287339105</v>
      </c>
      <c r="Z223" s="19">
        <v>37.59999999999944</v>
      </c>
      <c r="AA223" s="2">
        <v>2667.7789742108998</v>
      </c>
      <c r="AB223" s="2">
        <v>2637.3988615276999</v>
      </c>
      <c r="AC223" s="2">
        <v>871.69064625389001</v>
      </c>
      <c r="AD223" s="2">
        <v>3649.5801737439001</v>
      </c>
      <c r="AE223" s="19">
        <v>851.20000000000039</v>
      </c>
      <c r="AF223" s="2">
        <v>8.7450592885376004</v>
      </c>
      <c r="AG223" s="2">
        <v>9.0748517786561003</v>
      </c>
      <c r="AH223" s="2">
        <v>8.4418231225296001</v>
      </c>
      <c r="AI223" s="2">
        <v>13.97233201581</v>
      </c>
      <c r="AJ223" s="2">
        <v>8.7996541501975997E-3</v>
      </c>
      <c r="AK223" s="2">
        <v>-5.4919713438735E-3</v>
      </c>
      <c r="AL223" s="20" t="s">
        <v>111</v>
      </c>
      <c r="AM223" s="21" t="s">
        <v>191</v>
      </c>
    </row>
    <row r="224" spans="13:39" ht="16.5" x14ac:dyDescent="0.25">
      <c r="M224" s="4">
        <v>0.26716235400000005</v>
      </c>
      <c r="N224" s="2">
        <v>0.2</v>
      </c>
      <c r="O224" s="2">
        <v>2640</v>
      </c>
      <c r="P224" s="2">
        <v>2160</v>
      </c>
      <c r="Q224" s="2">
        <v>1919.0137161393</v>
      </c>
      <c r="R224" s="2">
        <v>1937.6970736738001</v>
      </c>
      <c r="S224" s="2">
        <v>1814.8924264889999</v>
      </c>
      <c r="T224" s="2">
        <v>2069.0290971713002</v>
      </c>
      <c r="U224" s="23">
        <v>1937.6970736738001</v>
      </c>
      <c r="V224" s="2">
        <v>26.323827625659998</v>
      </c>
      <c r="W224" s="2">
        <v>26.671368675687997</v>
      </c>
      <c r="X224" s="2">
        <v>25.303918515151999</v>
      </c>
      <c r="Y224" s="2">
        <v>28.072959921098995</v>
      </c>
      <c r="Z224" s="23">
        <v>26.671368675687997</v>
      </c>
      <c r="AA224" s="2">
        <v>494.77718983439996</v>
      </c>
      <c r="AB224" s="2">
        <v>489.61061236479992</v>
      </c>
      <c r="AC224" s="2">
        <v>457.33843233797</v>
      </c>
      <c r="AD224" s="2">
        <v>524.28377337302993</v>
      </c>
      <c r="AE224" s="23">
        <v>489.61061236479992</v>
      </c>
      <c r="AF224" s="2">
        <v>10.149456521739001</v>
      </c>
      <c r="AG224" s="2">
        <v>10.105208091142</v>
      </c>
      <c r="AH224" s="2">
        <v>9.7264081027667988</v>
      </c>
      <c r="AI224" s="2">
        <v>10.484807312253</v>
      </c>
      <c r="AJ224" s="2">
        <v>7.1914525691700003E-3</v>
      </c>
      <c r="AK224" s="2">
        <v>-3.9368824110672003E-3</v>
      </c>
      <c r="AL224" s="20" t="s">
        <v>111</v>
      </c>
      <c r="AM224" s="21" t="s">
        <v>192</v>
      </c>
    </row>
    <row r="225" spans="13:39" ht="16.5" x14ac:dyDescent="0.25">
      <c r="M225" s="4">
        <v>0.26660349799999994</v>
      </c>
      <c r="N225" s="2">
        <v>0.3</v>
      </c>
      <c r="O225" s="2">
        <v>2640</v>
      </c>
      <c r="P225" s="2">
        <v>2160</v>
      </c>
      <c r="Q225" s="2">
        <v>2069.8716668088</v>
      </c>
      <c r="R225" s="2">
        <v>2033.1484099201</v>
      </c>
      <c r="S225" s="2">
        <v>1906.2097543479999</v>
      </c>
      <c r="T225" s="2">
        <v>2179.5569732266999</v>
      </c>
      <c r="U225" s="23">
        <v>2033.1484099201</v>
      </c>
      <c r="V225" s="2">
        <v>25.521687059928997</v>
      </c>
      <c r="W225" s="2">
        <v>26.263648283748996</v>
      </c>
      <c r="X225" s="2">
        <v>24.990877682904998</v>
      </c>
      <c r="Y225" s="2">
        <v>27.456231020463996</v>
      </c>
      <c r="Z225" s="23">
        <v>26.263648283748996</v>
      </c>
      <c r="AA225" s="2">
        <v>457.60005233839996</v>
      </c>
      <c r="AB225" s="2">
        <v>465.79724747187998</v>
      </c>
      <c r="AC225" s="2">
        <v>433.05987858859999</v>
      </c>
      <c r="AD225" s="2">
        <v>498.33970682623999</v>
      </c>
      <c r="AE225" s="23">
        <v>465.79724747187998</v>
      </c>
      <c r="AF225" s="2">
        <v>10.786808300395</v>
      </c>
      <c r="AG225" s="2">
        <v>10.741554774084001</v>
      </c>
      <c r="AH225" s="2">
        <v>10.332880434783</v>
      </c>
      <c r="AI225" s="2">
        <v>11.262969367589001</v>
      </c>
      <c r="AJ225" s="2">
        <v>7.2007164031621003E-3</v>
      </c>
      <c r="AK225" s="2">
        <v>-4.5550889328062998E-3</v>
      </c>
      <c r="AL225" s="20" t="s">
        <v>111</v>
      </c>
      <c r="AM225" s="21" t="s">
        <v>193</v>
      </c>
    </row>
    <row r="226" spans="13:39" ht="16.5" x14ac:dyDescent="0.25">
      <c r="M226" s="4">
        <v>0.26633704100000005</v>
      </c>
      <c r="N226" s="2">
        <v>0.4</v>
      </c>
      <c r="O226" s="2">
        <v>2640</v>
      </c>
      <c r="P226" s="2">
        <v>2160</v>
      </c>
      <c r="Q226" s="2">
        <v>2059.6115830502999</v>
      </c>
      <c r="R226" s="2">
        <v>2089.2341563716</v>
      </c>
      <c r="S226" s="2">
        <v>1945.8479553662999</v>
      </c>
      <c r="T226" s="2">
        <v>2212.8404298593</v>
      </c>
      <c r="U226" s="2">
        <v>2089.2341563716</v>
      </c>
      <c r="V226" s="2">
        <v>25.396582802754995</v>
      </c>
      <c r="W226" s="2">
        <v>25.783948841697999</v>
      </c>
      <c r="X226" s="2">
        <v>24.925622042969</v>
      </c>
      <c r="Y226" s="2">
        <v>26.916257738876997</v>
      </c>
      <c r="Z226" s="2">
        <v>25.783948841697999</v>
      </c>
      <c r="AA226" s="2">
        <v>460.13185771951999</v>
      </c>
      <c r="AB226" s="2">
        <v>453.05071570179996</v>
      </c>
      <c r="AC226" s="2">
        <v>426.36436492512996</v>
      </c>
      <c r="AD226" s="2">
        <v>488.40109154144</v>
      </c>
      <c r="AE226" s="2">
        <v>453.05071570179996</v>
      </c>
      <c r="AF226" s="2">
        <v>11.109807312253</v>
      </c>
      <c r="AG226" s="2">
        <v>11.09905888948</v>
      </c>
      <c r="AH226" s="2">
        <v>10.820158102767</v>
      </c>
      <c r="AI226" s="2">
        <v>11.576086956521999</v>
      </c>
      <c r="AJ226" s="2">
        <v>7.2297430830039998E-3</v>
      </c>
      <c r="AK226" s="2">
        <v>-4.6804594861660003E-3</v>
      </c>
      <c r="AL226" s="20" t="s">
        <v>111</v>
      </c>
      <c r="AM226" s="21" t="s">
        <v>194</v>
      </c>
    </row>
    <row r="227" spans="13:39" ht="16.5" x14ac:dyDescent="0.25">
      <c r="M227" s="4">
        <v>0.26613959199999992</v>
      </c>
      <c r="N227" s="2">
        <v>0.5</v>
      </c>
      <c r="O227" s="2">
        <v>2640</v>
      </c>
      <c r="P227" s="2">
        <v>2160</v>
      </c>
      <c r="Q227" s="2">
        <v>2073.5127847648</v>
      </c>
      <c r="R227" s="2">
        <v>2105.2055746964002</v>
      </c>
      <c r="S227" s="2">
        <v>1978.7521883088002</v>
      </c>
      <c r="T227" s="2">
        <v>2249.7360269698997</v>
      </c>
      <c r="U227" s="2">
        <v>2105.2055746964002</v>
      </c>
      <c r="V227" s="2">
        <v>25.399765463086997</v>
      </c>
      <c r="W227" s="2">
        <v>25.699646835776999</v>
      </c>
      <c r="X227" s="2">
        <v>25.142719475218996</v>
      </c>
      <c r="Y227" s="2">
        <v>26.379436339988999</v>
      </c>
      <c r="Z227" s="2">
        <v>25.699646835776999</v>
      </c>
      <c r="AA227" s="2">
        <v>456.87360528607996</v>
      </c>
      <c r="AB227" s="2">
        <v>449.50388228924999</v>
      </c>
      <c r="AC227" s="2">
        <v>418.42767510007997</v>
      </c>
      <c r="AD227" s="2">
        <v>479.90778347627997</v>
      </c>
      <c r="AE227" s="2">
        <v>449.50388228924999</v>
      </c>
      <c r="AF227" s="2">
        <v>11.575160573123</v>
      </c>
      <c r="AG227" s="2">
        <v>11.204637487406</v>
      </c>
      <c r="AH227" s="2">
        <v>10.912796442688</v>
      </c>
      <c r="AI227" s="2">
        <v>11.697906373518</v>
      </c>
      <c r="AJ227" s="2">
        <v>7.1983078063240996E-3</v>
      </c>
      <c r="AK227" s="2">
        <v>-4.7211585968378999E-3</v>
      </c>
      <c r="AL227" s="20" t="s">
        <v>111</v>
      </c>
      <c r="AM227" s="21" t="s">
        <v>195</v>
      </c>
    </row>
    <row r="228" spans="13:39" ht="16.5" x14ac:dyDescent="0.25">
      <c r="M228" s="4">
        <v>0.26588578900000004</v>
      </c>
      <c r="N228" s="2">
        <v>0.6</v>
      </c>
      <c r="O228" s="2">
        <v>2640</v>
      </c>
      <c r="P228" s="2">
        <v>2160</v>
      </c>
      <c r="Q228" s="2">
        <v>2173.9283104911001</v>
      </c>
      <c r="R228" s="2">
        <v>2111.2573589567996</v>
      </c>
      <c r="S228" s="2">
        <v>1996.7884977044</v>
      </c>
      <c r="T228" s="2">
        <v>2265.4602506972001</v>
      </c>
      <c r="U228" s="2">
        <v>2111.2573589567996</v>
      </c>
      <c r="V228" s="2">
        <v>25.543722693551999</v>
      </c>
      <c r="W228" s="2">
        <v>25.880599377549999</v>
      </c>
      <c r="X228" s="2">
        <v>25.252491489316998</v>
      </c>
      <c r="Y228" s="2">
        <v>26.621478687821998</v>
      </c>
      <c r="Z228" s="2">
        <v>25.880599377549999</v>
      </c>
      <c r="AA228" s="2">
        <v>434.45304682920994</v>
      </c>
      <c r="AB228" s="2">
        <v>447.93824372906994</v>
      </c>
      <c r="AC228" s="2">
        <v>415.40259280028999</v>
      </c>
      <c r="AD228" s="2">
        <v>474.65979920362997</v>
      </c>
      <c r="AE228" s="2">
        <v>447.93824372906994</v>
      </c>
      <c r="AF228" s="2">
        <v>11.169867835967999</v>
      </c>
      <c r="AG228" s="2">
        <v>11.134689485972</v>
      </c>
      <c r="AH228" s="2">
        <v>10.945991847826001</v>
      </c>
      <c r="AI228" s="2">
        <v>11.386023962450999</v>
      </c>
      <c r="AJ228" s="2">
        <v>7.0547183794465998E-3</v>
      </c>
      <c r="AK228" s="2">
        <v>-4.7373703063241001E-3</v>
      </c>
      <c r="AL228" s="20" t="s">
        <v>111</v>
      </c>
      <c r="AM228" s="21" t="s">
        <v>196</v>
      </c>
    </row>
    <row r="229" spans="13:39" ht="16.5" x14ac:dyDescent="0.25">
      <c r="M229" s="4">
        <v>0.26597332900000004</v>
      </c>
      <c r="N229" s="2">
        <v>0.7</v>
      </c>
      <c r="O229" s="2">
        <v>2640</v>
      </c>
      <c r="P229" s="2">
        <v>2160</v>
      </c>
      <c r="Q229" s="2">
        <v>2071.2630305460002</v>
      </c>
      <c r="R229" s="2">
        <v>2113.8045406503998</v>
      </c>
      <c r="S229" s="2">
        <v>1992.4198522058</v>
      </c>
      <c r="T229" s="2">
        <v>2242.6211932521001</v>
      </c>
      <c r="U229" s="2">
        <v>2113.8045406503998</v>
      </c>
      <c r="V229" s="2">
        <v>26.527683091195996</v>
      </c>
      <c r="W229" s="2">
        <v>26.205190565723999</v>
      </c>
      <c r="X229" s="2">
        <v>25.529342400266</v>
      </c>
      <c r="Y229" s="2">
        <v>26.794458599685999</v>
      </c>
      <c r="Z229" s="2">
        <v>26.205190565723999</v>
      </c>
      <c r="AA229" s="2">
        <v>456.26952095893995</v>
      </c>
      <c r="AB229" s="2">
        <v>447.03700300111996</v>
      </c>
      <c r="AC229" s="2">
        <v>419.59549400103998</v>
      </c>
      <c r="AD229" s="2">
        <v>475.90613998239996</v>
      </c>
      <c r="AE229" s="2">
        <v>447.03700300111996</v>
      </c>
      <c r="AF229" s="2">
        <v>10.92592020751</v>
      </c>
      <c r="AG229" s="2">
        <v>11.090292712935002</v>
      </c>
      <c r="AH229" s="2">
        <v>10.796226531621</v>
      </c>
      <c r="AI229" s="2">
        <v>11.521121541502</v>
      </c>
      <c r="AJ229" s="2">
        <v>7.0508584486165997E-3</v>
      </c>
      <c r="AK229" s="2">
        <v>-4.7034029150198001E-3</v>
      </c>
      <c r="AL229" s="20" t="s">
        <v>111</v>
      </c>
      <c r="AM229" s="21" t="s">
        <v>197</v>
      </c>
    </row>
    <row r="230" spans="13:39" ht="16.5" x14ac:dyDescent="0.25">
      <c r="M230" s="4">
        <v>0.26597614199999997</v>
      </c>
      <c r="N230" s="2">
        <v>0.8</v>
      </c>
      <c r="O230" s="2">
        <v>2640</v>
      </c>
      <c r="P230" s="2">
        <v>2160</v>
      </c>
      <c r="Q230" s="2">
        <v>2120.2942161055998</v>
      </c>
      <c r="R230" s="2">
        <v>2115.8058181713</v>
      </c>
      <c r="S230" s="2">
        <v>2005.9972184638</v>
      </c>
      <c r="T230" s="2">
        <v>2262.9848665836998</v>
      </c>
      <c r="U230" s="2">
        <v>2115.8058181713</v>
      </c>
      <c r="V230" s="2">
        <v>26.217965074289999</v>
      </c>
      <c r="W230" s="2">
        <v>26.435614169130996</v>
      </c>
      <c r="X230" s="2">
        <v>25.811016424738</v>
      </c>
      <c r="Y230" s="2">
        <v>26.834597071556001</v>
      </c>
      <c r="Z230" s="2">
        <v>26.435614169130996</v>
      </c>
      <c r="AA230" s="2">
        <v>445.41469439535996</v>
      </c>
      <c r="AB230" s="2">
        <v>446.37588765858999</v>
      </c>
      <c r="AC230" s="2">
        <v>415.48102275167997</v>
      </c>
      <c r="AD230" s="2">
        <v>472.34618085976996</v>
      </c>
      <c r="AE230" s="2">
        <v>446.37588765858999</v>
      </c>
      <c r="AF230" s="2">
        <v>11.69559041502</v>
      </c>
      <c r="AG230" s="2">
        <v>11.096054081787999</v>
      </c>
      <c r="AH230" s="2">
        <v>10.766891057312</v>
      </c>
      <c r="AI230" s="2">
        <v>11.782824851779001</v>
      </c>
      <c r="AJ230" s="2">
        <v>7.5889328063241E-3</v>
      </c>
      <c r="AK230" s="2">
        <v>-4.5297060276680004E-3</v>
      </c>
      <c r="AL230" s="20" t="s">
        <v>111</v>
      </c>
      <c r="AM230" s="21" t="s">
        <v>198</v>
      </c>
    </row>
    <row r="231" spans="13:39" ht="16.5" x14ac:dyDescent="0.25">
      <c r="M231" s="4">
        <v>0.26581371300000001</v>
      </c>
      <c r="N231" s="2">
        <v>0.9</v>
      </c>
      <c r="O231" s="2">
        <v>2640</v>
      </c>
      <c r="P231" s="2">
        <v>2160</v>
      </c>
      <c r="Q231" s="2">
        <v>2112.2928661572996</v>
      </c>
      <c r="R231" s="2">
        <v>2119.6262925727001</v>
      </c>
      <c r="S231" s="2">
        <v>1995.2103530850002</v>
      </c>
      <c r="T231" s="2">
        <v>2263.6093651084998</v>
      </c>
      <c r="U231" s="2">
        <v>2119.6262925727001</v>
      </c>
      <c r="V231" s="2">
        <v>26.597209299412</v>
      </c>
      <c r="W231" s="2">
        <v>26.575459540806996</v>
      </c>
      <c r="X231" s="2">
        <v>26.251339429588999</v>
      </c>
      <c r="Y231" s="2">
        <v>26.967345620468997</v>
      </c>
      <c r="Z231" s="2">
        <v>26.575459540806996</v>
      </c>
      <c r="AA231" s="2">
        <v>446.82199123940001</v>
      </c>
      <c r="AB231" s="2">
        <v>445.37495309204996</v>
      </c>
      <c r="AC231" s="2">
        <v>415.26020443606001</v>
      </c>
      <c r="AD231" s="2">
        <v>474.54585327851998</v>
      </c>
      <c r="AE231" s="2">
        <v>445.37495309204996</v>
      </c>
      <c r="AF231" s="2">
        <v>11.135900444664001</v>
      </c>
      <c r="AG231" s="2">
        <v>10.892472422279001</v>
      </c>
      <c r="AH231" s="2">
        <v>10.578526432806001</v>
      </c>
      <c r="AI231" s="2">
        <v>11.264822134387</v>
      </c>
      <c r="AJ231" s="2">
        <v>7.0647541996047003E-3</v>
      </c>
      <c r="AK231" s="2">
        <v>-4.5019145256917003E-3</v>
      </c>
      <c r="AL231" s="20" t="s">
        <v>111</v>
      </c>
      <c r="AM231" s="21" t="s">
        <v>199</v>
      </c>
    </row>
    <row r="232" spans="13:39" ht="16.5" x14ac:dyDescent="0.25">
      <c r="M232" s="4">
        <v>0.26590329599999996</v>
      </c>
      <c r="N232" s="2">
        <v>1</v>
      </c>
      <c r="O232" s="2">
        <v>2640</v>
      </c>
      <c r="P232" s="2">
        <v>2160</v>
      </c>
      <c r="Q232" s="2">
        <v>2107.8905675216001</v>
      </c>
      <c r="R232" s="2">
        <v>2122.6362419325001</v>
      </c>
      <c r="S232" s="2">
        <v>1997.3841278436</v>
      </c>
      <c r="T232" s="2">
        <v>2263.1958418319</v>
      </c>
      <c r="U232" s="2">
        <v>2122.6362419325001</v>
      </c>
      <c r="V232" s="2">
        <v>26.859637398175998</v>
      </c>
      <c r="W232" s="2">
        <v>26.800343108688995</v>
      </c>
      <c r="X232" s="2">
        <v>26.517238446400995</v>
      </c>
      <c r="Y232" s="2">
        <v>27.066238199839997</v>
      </c>
      <c r="Z232" s="2">
        <v>26.800343108688995</v>
      </c>
      <c r="AA232" s="2">
        <v>447.54829222018998</v>
      </c>
      <c r="AB232" s="2">
        <v>444.48375793047995</v>
      </c>
      <c r="AC232" s="2">
        <v>414.96448330188997</v>
      </c>
      <c r="AD232" s="2">
        <v>473.73539456130004</v>
      </c>
      <c r="AE232" s="2">
        <v>444.48375793047995</v>
      </c>
      <c r="AF232" s="2">
        <v>10.75762722332</v>
      </c>
      <c r="AG232" s="2">
        <v>10.841654948313</v>
      </c>
      <c r="AH232" s="2">
        <v>10.563086709486001</v>
      </c>
      <c r="AI232" s="2">
        <v>11.173727766797999</v>
      </c>
      <c r="AJ232" s="2">
        <v>7.1936758893280999E-3</v>
      </c>
      <c r="AK232" s="2">
        <v>-4.4841588438735E-3</v>
      </c>
      <c r="AL232" s="20" t="s">
        <v>111</v>
      </c>
      <c r="AM232" s="21" t="s">
        <v>200</v>
      </c>
    </row>
    <row r="233" spans="13:39" ht="16.5" x14ac:dyDescent="0.25">
      <c r="M233" s="4">
        <v>0.26579901500000008</v>
      </c>
      <c r="N233" s="2">
        <v>1.1000000000000001</v>
      </c>
      <c r="O233" s="2">
        <v>2640</v>
      </c>
      <c r="P233" s="2">
        <v>2160</v>
      </c>
      <c r="Q233" s="2">
        <v>2110.8847066879998</v>
      </c>
      <c r="R233" s="2">
        <v>2124.3983344881999</v>
      </c>
      <c r="S233" s="2">
        <v>2012.4256127371002</v>
      </c>
      <c r="T233" s="2">
        <v>2232.6445081420002</v>
      </c>
      <c r="U233" s="2">
        <v>2124.3983344881999</v>
      </c>
      <c r="V233" s="2">
        <v>27.043836149486996</v>
      </c>
      <c r="W233" s="2">
        <v>27.028379067396997</v>
      </c>
      <c r="X233" s="2">
        <v>26.749080005395996</v>
      </c>
      <c r="Y233" s="2">
        <v>27.267751802775997</v>
      </c>
      <c r="Z233" s="2">
        <v>27.028379067396997</v>
      </c>
      <c r="AA233" s="2">
        <v>446.69117970982001</v>
      </c>
      <c r="AB233" s="2">
        <v>443.84423864343</v>
      </c>
      <c r="AC233" s="2">
        <v>420.63158745753998</v>
      </c>
      <c r="AD233" s="2">
        <v>470.09089517946001</v>
      </c>
      <c r="AE233" s="2">
        <v>443.84423864343</v>
      </c>
      <c r="AF233" s="2">
        <v>10.96451951581</v>
      </c>
      <c r="AG233" s="2">
        <v>10.764352410497001</v>
      </c>
      <c r="AH233" s="2">
        <v>10.363914278655999</v>
      </c>
      <c r="AI233" s="2">
        <v>11.125864624506001</v>
      </c>
      <c r="AJ233" s="2">
        <v>7.1990797924901002E-3</v>
      </c>
      <c r="AK233" s="2">
        <v>-4.3150938735177996E-3</v>
      </c>
      <c r="AL233" s="20" t="s">
        <v>111</v>
      </c>
      <c r="AM233" s="21" t="s">
        <v>201</v>
      </c>
    </row>
    <row r="234" spans="13:39" ht="16.5" x14ac:dyDescent="0.25">
      <c r="M234" s="4">
        <v>0.26572923800000003</v>
      </c>
      <c r="N234" s="2">
        <v>1.2</v>
      </c>
      <c r="O234" s="2">
        <v>2640</v>
      </c>
      <c r="P234" s="2">
        <v>2160</v>
      </c>
      <c r="Q234" s="2">
        <v>2114.6035353532002</v>
      </c>
      <c r="R234" s="2">
        <v>2128.4400262453</v>
      </c>
      <c r="S234" s="2">
        <v>1994.1965690689999</v>
      </c>
      <c r="T234" s="2">
        <v>2265.8168205022998</v>
      </c>
      <c r="U234" s="2">
        <v>2128.4400262453</v>
      </c>
      <c r="V234" s="2">
        <v>27.427813119942996</v>
      </c>
      <c r="W234" s="2">
        <v>27.319631973493998</v>
      </c>
      <c r="X234" s="2">
        <v>27.002953230416999</v>
      </c>
      <c r="Y234" s="2">
        <v>27.574520634168</v>
      </c>
      <c r="Z234" s="2">
        <v>27.319631973493998</v>
      </c>
      <c r="AA234" s="2">
        <v>445.47407287494997</v>
      </c>
      <c r="AB234" s="2">
        <v>442.68518804286998</v>
      </c>
      <c r="AC234" s="2">
        <v>413.86125547346995</v>
      </c>
      <c r="AD234" s="2">
        <v>474.20814613610997</v>
      </c>
      <c r="AE234" s="2">
        <v>442.68518804286998</v>
      </c>
      <c r="AF234" s="2">
        <v>10.53529520751</v>
      </c>
      <c r="AG234" s="2">
        <v>10.590610985482</v>
      </c>
      <c r="AH234" s="2">
        <v>10.341526679842001</v>
      </c>
      <c r="AI234" s="2">
        <v>10.989223073123</v>
      </c>
      <c r="AJ234" s="2">
        <v>7.1990797924901002E-3</v>
      </c>
      <c r="AK234" s="2">
        <v>-4.3104619565217002E-3</v>
      </c>
      <c r="AL234" s="20" t="s">
        <v>111</v>
      </c>
      <c r="AM234" s="21" t="s">
        <v>202</v>
      </c>
    </row>
    <row r="235" spans="13:39" ht="16.5" x14ac:dyDescent="0.25">
      <c r="M235" s="4">
        <v>0.26579684199999998</v>
      </c>
      <c r="N235" s="2">
        <v>1.3</v>
      </c>
      <c r="O235" s="2">
        <v>2640</v>
      </c>
      <c r="P235" s="2">
        <v>2160</v>
      </c>
      <c r="Q235" s="2">
        <v>2115.5567547947003</v>
      </c>
      <c r="R235" s="2">
        <v>2129.8401085166001</v>
      </c>
      <c r="S235" s="2">
        <v>2000.7793665119</v>
      </c>
      <c r="T235" s="2">
        <v>2294.5187903008</v>
      </c>
      <c r="U235" s="2">
        <v>2129.8401085166001</v>
      </c>
      <c r="V235" s="2">
        <v>27.512875414465999</v>
      </c>
      <c r="W235" s="2">
        <v>27.462188175183996</v>
      </c>
      <c r="X235" s="2">
        <v>27.178100000000001</v>
      </c>
      <c r="Y235" s="2">
        <v>27.724140813911998</v>
      </c>
      <c r="Z235" s="2">
        <v>27.462188175183996</v>
      </c>
      <c r="AA235" s="2">
        <v>445.17593226398998</v>
      </c>
      <c r="AB235" s="2">
        <v>442.22381275700997</v>
      </c>
      <c r="AC235" s="2">
        <v>408.31589311967997</v>
      </c>
      <c r="AD235" s="2">
        <v>472.50309917267998</v>
      </c>
      <c r="AE235" s="2">
        <v>442.22381275700997</v>
      </c>
      <c r="AF235" s="2">
        <v>10.719799901185999</v>
      </c>
      <c r="AG235" s="2">
        <v>10.496120693831001</v>
      </c>
      <c r="AH235" s="2">
        <v>10.177093626482</v>
      </c>
      <c r="AI235" s="2">
        <v>10.920516304348</v>
      </c>
      <c r="AJ235" s="2">
        <v>7.3928483201581002E-3</v>
      </c>
      <c r="AK235" s="2">
        <v>-4.0711462450593004E-3</v>
      </c>
      <c r="AL235" s="20" t="s">
        <v>111</v>
      </c>
      <c r="AM235" s="21" t="s">
        <v>203</v>
      </c>
    </row>
    <row r="236" spans="13:39" ht="16.5" x14ac:dyDescent="0.25">
      <c r="M236" s="4">
        <v>0.26570802300000007</v>
      </c>
      <c r="N236" s="2">
        <v>1.4</v>
      </c>
      <c r="O236" s="2">
        <v>2640</v>
      </c>
      <c r="P236" s="2">
        <v>2160</v>
      </c>
      <c r="Q236" s="2">
        <v>2102.5921057155001</v>
      </c>
      <c r="R236" s="2">
        <v>2132.5729906006</v>
      </c>
      <c r="S236" s="2">
        <v>1985.8951264916</v>
      </c>
      <c r="T236" s="2">
        <v>2267.5606402256999</v>
      </c>
      <c r="U236" s="2">
        <v>2132.5729906006</v>
      </c>
      <c r="V236" s="2">
        <v>27.76748903559</v>
      </c>
      <c r="W236" s="2">
        <v>27.767070730446996</v>
      </c>
      <c r="X236" s="2">
        <v>27.473714728887</v>
      </c>
      <c r="Y236" s="2">
        <v>28.069563179352997</v>
      </c>
      <c r="Z236" s="2">
        <v>27.767070730446996</v>
      </c>
      <c r="AA236" s="2">
        <v>447.83593270354999</v>
      </c>
      <c r="AB236" s="2">
        <v>441.30298785384997</v>
      </c>
      <c r="AC236" s="2">
        <v>413.36227903674995</v>
      </c>
      <c r="AD236" s="2">
        <v>475.77393931810997</v>
      </c>
      <c r="AE236" s="2">
        <v>441.30298785384997</v>
      </c>
      <c r="AF236" s="2">
        <v>10.189445405137999</v>
      </c>
      <c r="AG236" s="2">
        <v>10.30381812481</v>
      </c>
      <c r="AH236" s="2">
        <v>9.9686573616600995</v>
      </c>
      <c r="AI236" s="2">
        <v>10.958343626482</v>
      </c>
      <c r="AJ236" s="2">
        <v>7.1944478754940996E-3</v>
      </c>
      <c r="AK236" s="2">
        <v>-4.1151494565217E-3</v>
      </c>
      <c r="AL236" s="20" t="s">
        <v>111</v>
      </c>
      <c r="AM236" s="21" t="s">
        <v>204</v>
      </c>
    </row>
    <row r="237" spans="13:39" ht="16.5" x14ac:dyDescent="0.25">
      <c r="M237" s="4">
        <v>0.26577141000000004</v>
      </c>
      <c r="N237" s="2">
        <v>1.5</v>
      </c>
      <c r="O237" s="2">
        <v>2640</v>
      </c>
      <c r="P237" s="2">
        <v>2160</v>
      </c>
      <c r="Q237" s="2">
        <v>2107.8657389718001</v>
      </c>
      <c r="R237" s="2">
        <v>2134.642877626</v>
      </c>
      <c r="S237" s="2">
        <v>1996.9808939342001</v>
      </c>
      <c r="T237" s="2">
        <v>2286.4129486993002</v>
      </c>
      <c r="U237" s="2">
        <v>2134.642877626</v>
      </c>
      <c r="V237" s="2">
        <v>27.794675398111</v>
      </c>
      <c r="W237" s="2">
        <v>27.9411902336</v>
      </c>
      <c r="X237" s="2">
        <v>27.568908435155997</v>
      </c>
      <c r="Y237" s="2">
        <v>28.217126966766997</v>
      </c>
      <c r="Z237" s="2">
        <v>27.9411902336</v>
      </c>
      <c r="AA237" s="2">
        <v>446.61884227108999</v>
      </c>
      <c r="AB237" s="2">
        <v>440.68439829063999</v>
      </c>
      <c r="AC237" s="2">
        <v>409.41736875314001</v>
      </c>
      <c r="AD237" s="2">
        <v>472.99927431741997</v>
      </c>
      <c r="AE237" s="2">
        <v>440.68439829063999</v>
      </c>
      <c r="AF237" s="2">
        <v>10.561542737153999</v>
      </c>
      <c r="AG237" s="2">
        <v>10.379606382068999</v>
      </c>
      <c r="AH237" s="2">
        <v>9.9740612648220992</v>
      </c>
      <c r="AI237" s="2">
        <v>10.759943181817999</v>
      </c>
      <c r="AJ237" s="2">
        <v>7.3913043478261E-3</v>
      </c>
      <c r="AK237" s="2">
        <v>-4.0927618577075E-3</v>
      </c>
      <c r="AL237" s="20" t="s">
        <v>111</v>
      </c>
      <c r="AM237" s="21" t="s">
        <v>205</v>
      </c>
    </row>
    <row r="238" spans="13:39" ht="16.5" x14ac:dyDescent="0.25">
      <c r="M238" s="4">
        <v>0.265728982</v>
      </c>
      <c r="N238" s="2">
        <v>1.6</v>
      </c>
      <c r="O238" s="2">
        <v>2640</v>
      </c>
      <c r="P238" s="2">
        <v>2160</v>
      </c>
      <c r="Q238" s="2">
        <v>2133.0583875218999</v>
      </c>
      <c r="R238" s="2">
        <v>2136.2687244406998</v>
      </c>
      <c r="S238" s="2">
        <v>1985.4482962799998</v>
      </c>
      <c r="T238" s="2">
        <v>2252.1385230052001</v>
      </c>
      <c r="U238" s="2">
        <v>2136.2687244406998</v>
      </c>
      <c r="V238" s="2">
        <v>28.223264332210995</v>
      </c>
      <c r="W238" s="2">
        <v>28.199630950225998</v>
      </c>
      <c r="X238" s="2">
        <v>27.878454219378</v>
      </c>
      <c r="Y238" s="2">
        <v>28.525642578576996</v>
      </c>
      <c r="Z238" s="2">
        <v>28.199630950225998</v>
      </c>
      <c r="AA238" s="2">
        <v>440.58715635288996</v>
      </c>
      <c r="AB238" s="2">
        <v>440.06556917970994</v>
      </c>
      <c r="AC238" s="2">
        <v>415.76274293398001</v>
      </c>
      <c r="AD238" s="2">
        <v>475.55654387002994</v>
      </c>
      <c r="AE238" s="2">
        <v>440.06556917970994</v>
      </c>
      <c r="AF238" s="2">
        <v>10.736783596838</v>
      </c>
      <c r="AG238" s="2">
        <v>10.595599203785</v>
      </c>
      <c r="AH238" s="2">
        <v>10.335350790513999</v>
      </c>
      <c r="AI238" s="2">
        <v>11.118916749012</v>
      </c>
      <c r="AJ238" s="2">
        <v>7.2477149209486001E-3</v>
      </c>
      <c r="AK238" s="2">
        <v>-4.2703186758892998E-3</v>
      </c>
      <c r="AL238" s="20" t="s">
        <v>111</v>
      </c>
      <c r="AM238" s="21" t="s">
        <v>206</v>
      </c>
    </row>
    <row r="239" spans="13:39" ht="16.5" x14ac:dyDescent="0.25">
      <c r="M239" s="4">
        <v>0.26575722499999999</v>
      </c>
      <c r="N239" s="2">
        <v>1.7</v>
      </c>
      <c r="O239" s="2">
        <v>2640</v>
      </c>
      <c r="P239" s="2">
        <v>2160</v>
      </c>
      <c r="Q239" s="2">
        <v>2179.1026457131002</v>
      </c>
      <c r="R239" s="2">
        <v>2138.4372329919997</v>
      </c>
      <c r="S239" s="2">
        <v>2028.5102837186</v>
      </c>
      <c r="T239" s="2">
        <v>2248.7599897524001</v>
      </c>
      <c r="U239" s="2">
        <v>2138.4372329919997</v>
      </c>
      <c r="V239" s="2">
        <v>28.614566499626999</v>
      </c>
      <c r="W239" s="2">
        <v>28.423446397369997</v>
      </c>
      <c r="X239" s="2">
        <v>28.060462759884995</v>
      </c>
      <c r="Y239" s="2">
        <v>28.751672587936998</v>
      </c>
      <c r="Z239" s="2">
        <v>28.423446397369997</v>
      </c>
      <c r="AA239" s="2">
        <v>430.28992887476994</v>
      </c>
      <c r="AB239" s="2">
        <v>439.35505971271999</v>
      </c>
      <c r="AC239" s="2">
        <v>416.33676643744997</v>
      </c>
      <c r="AD239" s="2">
        <v>464.76799728479</v>
      </c>
      <c r="AE239" s="2">
        <v>439.35505971271999</v>
      </c>
      <c r="AF239" s="2">
        <v>10.954483695652</v>
      </c>
      <c r="AG239" s="2">
        <v>10.775337494186999</v>
      </c>
      <c r="AH239" s="2">
        <v>10.543787055336001</v>
      </c>
      <c r="AI239" s="2">
        <v>11.15983201581</v>
      </c>
      <c r="AJ239" s="2">
        <v>7.1967638339921003E-3</v>
      </c>
      <c r="AK239" s="2">
        <v>-4.3066020256917002E-3</v>
      </c>
      <c r="AL239" s="20" t="s">
        <v>111</v>
      </c>
      <c r="AM239" s="21" t="s">
        <v>207</v>
      </c>
    </row>
    <row r="240" spans="13:39" ht="16.5" x14ac:dyDescent="0.25">
      <c r="M240" s="4">
        <v>0.26574073999999998</v>
      </c>
      <c r="N240" s="2">
        <v>1.8</v>
      </c>
      <c r="O240" s="2">
        <v>2640</v>
      </c>
      <c r="P240" s="2">
        <v>2160</v>
      </c>
      <c r="Q240" s="2">
        <v>2174.3039687137998</v>
      </c>
      <c r="R240" s="2">
        <v>2140.9280568531003</v>
      </c>
      <c r="S240" s="2">
        <v>2031.8278690438999</v>
      </c>
      <c r="T240" s="2">
        <v>2262.0118635587</v>
      </c>
      <c r="U240" s="2">
        <v>2140.9280568531003</v>
      </c>
      <c r="V240" s="2">
        <v>28.726650464214998</v>
      </c>
      <c r="W240" s="2">
        <v>28.646157535842995</v>
      </c>
      <c r="X240" s="2">
        <v>28.278350070705997</v>
      </c>
      <c r="Y240" s="2">
        <v>28.932612416946995</v>
      </c>
      <c r="Z240" s="2">
        <v>28.646157535842995</v>
      </c>
      <c r="AA240" s="2">
        <v>431.19064462840998</v>
      </c>
      <c r="AB240" s="2">
        <v>438.59972747015996</v>
      </c>
      <c r="AC240" s="2">
        <v>413.44476984253998</v>
      </c>
      <c r="AD240" s="2">
        <v>463.59769473321001</v>
      </c>
      <c r="AE240" s="2">
        <v>438.59972747015996</v>
      </c>
      <c r="AF240" s="2">
        <v>10.735239624505999</v>
      </c>
      <c r="AG240" s="2">
        <v>10.918007349307999</v>
      </c>
      <c r="AH240" s="2">
        <v>10.574666501976001</v>
      </c>
      <c r="AI240" s="2">
        <v>11.310369318182001</v>
      </c>
      <c r="AJ240" s="2">
        <v>7.0709300889327999E-3</v>
      </c>
      <c r="AK240" s="2">
        <v>-4.3174098320158004E-3</v>
      </c>
      <c r="AL240" s="20" t="s">
        <v>111</v>
      </c>
      <c r="AM240" s="21" t="s">
        <v>208</v>
      </c>
    </row>
    <row r="241" spans="13:39" ht="16.5" x14ac:dyDescent="0.25">
      <c r="M241" s="4">
        <v>0.26578099500000002</v>
      </c>
      <c r="N241" s="2">
        <v>1.9</v>
      </c>
      <c r="O241" s="2">
        <v>2640</v>
      </c>
      <c r="P241" s="2">
        <v>2160</v>
      </c>
      <c r="Q241" s="2">
        <v>2142.1316260106</v>
      </c>
      <c r="R241" s="2">
        <v>2143.9594299441001</v>
      </c>
      <c r="S241" s="2">
        <v>2018.9623748030999</v>
      </c>
      <c r="T241" s="2">
        <v>2302.0507396681996</v>
      </c>
      <c r="U241" s="2">
        <v>2143.9594299441001</v>
      </c>
      <c r="V241" s="2">
        <v>28.974527592784998</v>
      </c>
      <c r="W241" s="2">
        <v>28.925233992507</v>
      </c>
      <c r="X241" s="2">
        <v>28.628542198134998</v>
      </c>
      <c r="Y241" s="2">
        <v>29.201585119007994</v>
      </c>
      <c r="Z241" s="2">
        <v>28.925233992507</v>
      </c>
      <c r="AA241" s="2">
        <v>437.85019403384996</v>
      </c>
      <c r="AB241" s="2">
        <v>437.65347234727994</v>
      </c>
      <c r="AC241" s="2">
        <v>405.4295262741</v>
      </c>
      <c r="AD241" s="2">
        <v>466.30764737974994</v>
      </c>
      <c r="AE241" s="2">
        <v>437.65347234727994</v>
      </c>
      <c r="AF241" s="2">
        <v>10.958343626482</v>
      </c>
      <c r="AG241" s="2">
        <v>11.022225481719</v>
      </c>
      <c r="AH241" s="2">
        <v>10.755311264822</v>
      </c>
      <c r="AI241" s="2">
        <v>11.546597084979998</v>
      </c>
      <c r="AJ241" s="2">
        <v>7.0315587944664E-3</v>
      </c>
      <c r="AK241" s="2">
        <v>-4.7211585968378999E-3</v>
      </c>
      <c r="AL241" s="20" t="s">
        <v>111</v>
      </c>
      <c r="AM241" s="21" t="s">
        <v>209</v>
      </c>
    </row>
    <row r="242" spans="13:39" ht="16.5" x14ac:dyDescent="0.25">
      <c r="M242" s="4">
        <v>0.26576118500000001</v>
      </c>
      <c r="N242" s="2">
        <v>2</v>
      </c>
      <c r="O242" s="2">
        <v>2640</v>
      </c>
      <c r="P242" s="2">
        <v>2160</v>
      </c>
      <c r="Q242" s="2">
        <v>2100.1566032045998</v>
      </c>
      <c r="R242" s="2">
        <v>2144.0426704765</v>
      </c>
      <c r="S242" s="2">
        <v>1993.5504882789999</v>
      </c>
      <c r="T242" s="2">
        <v>2287.7901514569999</v>
      </c>
      <c r="U242" s="2">
        <v>2144.0426704765</v>
      </c>
      <c r="V242" s="2">
        <v>28.879587186672996</v>
      </c>
      <c r="W242" s="2">
        <v>29.011318337253996</v>
      </c>
      <c r="X242" s="2">
        <v>28.720924229916996</v>
      </c>
      <c r="Y242" s="2">
        <v>29.335252082680999</v>
      </c>
      <c r="Z242" s="2">
        <v>29.011318337253996</v>
      </c>
      <c r="AA242" s="2">
        <v>447.27538072101993</v>
      </c>
      <c r="AB242" s="2">
        <v>437.55036500080996</v>
      </c>
      <c r="AC242" s="2">
        <v>407.94225104735</v>
      </c>
      <c r="AD242" s="2">
        <v>472.70286814995001</v>
      </c>
      <c r="AE242" s="2">
        <v>437.55036500080996</v>
      </c>
      <c r="AF242" s="2">
        <v>10.895812747036</v>
      </c>
      <c r="AG242" s="2">
        <v>11.096989372720001</v>
      </c>
      <c r="AH242" s="2">
        <v>10.774610918972</v>
      </c>
      <c r="AI242" s="2">
        <v>11.375216156125999</v>
      </c>
      <c r="AJ242" s="2">
        <v>7.0531744071145996E-3</v>
      </c>
      <c r="AK242" s="2">
        <v>-4.7296504446640002E-3</v>
      </c>
      <c r="AL242" s="20" t="s">
        <v>111</v>
      </c>
      <c r="AM242" s="21" t="s">
        <v>210</v>
      </c>
    </row>
    <row r="243" spans="13:39" ht="16.5" x14ac:dyDescent="0.25">
      <c r="M243" s="4">
        <v>0.26593511800000003</v>
      </c>
      <c r="N243" s="2">
        <v>2.1</v>
      </c>
      <c r="O243" s="2">
        <v>2640</v>
      </c>
      <c r="P243" s="2">
        <v>2160</v>
      </c>
      <c r="Q243" s="2">
        <v>2189.1314538959</v>
      </c>
      <c r="R243" s="2">
        <v>2148.710775177</v>
      </c>
      <c r="S243" s="2">
        <v>2016.648196118</v>
      </c>
      <c r="T243" s="2">
        <v>2267.1376244867997</v>
      </c>
      <c r="U243" s="2">
        <v>2148.710775177</v>
      </c>
      <c r="V243" s="2">
        <v>29.344588061712997</v>
      </c>
      <c r="W243" s="2">
        <v>29.369754827602996</v>
      </c>
      <c r="X243" s="2">
        <v>29.096016482920998</v>
      </c>
      <c r="Y243" s="2">
        <v>29.731688391781997</v>
      </c>
      <c r="Z243" s="2">
        <v>29.369754827602996</v>
      </c>
      <c r="AA243" s="2">
        <v>427.45758259842</v>
      </c>
      <c r="AB243" s="2">
        <v>436.16871001331998</v>
      </c>
      <c r="AC243" s="2">
        <v>411.78423196351997</v>
      </c>
      <c r="AD243" s="2">
        <v>466.37878173918</v>
      </c>
      <c r="AE243" s="2">
        <v>436.16871001331998</v>
      </c>
      <c r="AF243" s="2">
        <v>11.15983201581</v>
      </c>
      <c r="AG243" s="2">
        <v>11.256909276186001</v>
      </c>
      <c r="AH243" s="2">
        <v>10.952167737153999</v>
      </c>
      <c r="AI243" s="2">
        <v>11.547369071146001</v>
      </c>
      <c r="AJ243" s="2">
        <v>7.2268712944664002E-3</v>
      </c>
      <c r="AK243" s="2">
        <v>-4.8863636363636002E-3</v>
      </c>
      <c r="AL243" s="20" t="s">
        <v>111</v>
      </c>
      <c r="AM243" s="21" t="s">
        <v>211</v>
      </c>
    </row>
    <row r="244" spans="13:39" ht="16.5" x14ac:dyDescent="0.25">
      <c r="M244" s="4">
        <v>0.26600042199999996</v>
      </c>
      <c r="N244" s="2">
        <v>2.2000000000000002</v>
      </c>
      <c r="O244" s="2">
        <v>2640</v>
      </c>
      <c r="P244" s="2">
        <v>2160</v>
      </c>
      <c r="Q244" s="2">
        <v>2168.7973321799</v>
      </c>
      <c r="R244" s="2">
        <v>2150.7864646100998</v>
      </c>
      <c r="S244" s="2">
        <v>2025.8214820097999</v>
      </c>
      <c r="T244" s="2">
        <v>2280.9072110000998</v>
      </c>
      <c r="U244" s="2">
        <v>2150.7864646100998</v>
      </c>
      <c r="V244" s="2">
        <v>29.602649779280995</v>
      </c>
      <c r="W244" s="2">
        <v>29.624069277377998</v>
      </c>
      <c r="X244" s="2">
        <v>29.286621819123997</v>
      </c>
      <c r="Y244" s="2">
        <v>29.942420238187999</v>
      </c>
      <c r="Z244" s="2">
        <v>29.624069277377998</v>
      </c>
      <c r="AA244" s="2">
        <v>431.48238807202995</v>
      </c>
      <c r="AB244" s="2">
        <v>435.47081508572995</v>
      </c>
      <c r="AC244" s="2">
        <v>408.76991333896996</v>
      </c>
      <c r="AD244" s="2">
        <v>463.86180539737995</v>
      </c>
      <c r="AE244" s="2">
        <v>435.47081508572995</v>
      </c>
      <c r="AF244" s="2">
        <v>11.318089179842001</v>
      </c>
      <c r="AG244" s="2">
        <v>11.415768135317</v>
      </c>
      <c r="AH244" s="2">
        <v>10.978415266798001</v>
      </c>
      <c r="AI244" s="2">
        <v>11.923326333992</v>
      </c>
      <c r="AJ244" s="2">
        <v>7.2446269762845997E-3</v>
      </c>
      <c r="AK244" s="2">
        <v>-4.9126111660079E-3</v>
      </c>
      <c r="AL244" s="20" t="s">
        <v>111</v>
      </c>
      <c r="AM244" s="21" t="s">
        <v>212</v>
      </c>
    </row>
    <row r="245" spans="13:39" ht="16.5" x14ac:dyDescent="0.25">
      <c r="M245" s="4">
        <v>0.26609844300000002</v>
      </c>
      <c r="N245" s="2">
        <v>2.2999999999999998</v>
      </c>
      <c r="O245" s="2">
        <v>2640</v>
      </c>
      <c r="P245" s="2">
        <v>2160</v>
      </c>
      <c r="Q245" s="2">
        <v>2092.8269384916002</v>
      </c>
      <c r="R245" s="2">
        <v>2152.2888643533001</v>
      </c>
      <c r="S245" s="2">
        <v>2037.2586764241</v>
      </c>
      <c r="T245" s="2">
        <v>2272.2097188749003</v>
      </c>
      <c r="U245" s="2">
        <v>2152.2888643533001</v>
      </c>
      <c r="V245" s="2">
        <v>29.943515084881998</v>
      </c>
      <c r="W245" s="2">
        <v>29.881046502884001</v>
      </c>
      <c r="X245" s="2">
        <v>29.473917775567998</v>
      </c>
      <c r="Y245" s="2">
        <v>30.189718420280997</v>
      </c>
      <c r="Z245" s="2">
        <v>29.881046502884001</v>
      </c>
      <c r="AA245" s="2">
        <v>447.87908056688997</v>
      </c>
      <c r="AB245" s="2">
        <v>434.88159206386996</v>
      </c>
      <c r="AC245" s="2">
        <v>410.26465962654999</v>
      </c>
      <c r="AD245" s="2">
        <v>460.90475093715997</v>
      </c>
      <c r="AE245" s="2">
        <v>434.88159206386996</v>
      </c>
      <c r="AF245" s="2">
        <v>11.56975666996</v>
      </c>
      <c r="AG245" s="2">
        <v>11.448510304233999</v>
      </c>
      <c r="AH245" s="2">
        <v>11.115056818182</v>
      </c>
      <c r="AI245" s="2">
        <v>11.901710721343999</v>
      </c>
      <c r="AJ245" s="2">
        <v>7.0670701581027999E-3</v>
      </c>
      <c r="AK245" s="2">
        <v>-5.0839920948616999E-3</v>
      </c>
      <c r="AL245" s="20" t="s">
        <v>111</v>
      </c>
      <c r="AM245" s="21" t="s">
        <v>213</v>
      </c>
    </row>
    <row r="246" spans="13:39" ht="16.5" x14ac:dyDescent="0.25">
      <c r="M246" s="4">
        <v>0.26607646299999999</v>
      </c>
      <c r="N246" s="2">
        <v>2.4</v>
      </c>
      <c r="O246" s="2">
        <v>2640</v>
      </c>
      <c r="P246" s="2">
        <v>2160</v>
      </c>
      <c r="Q246" s="2">
        <v>2191.0643639959999</v>
      </c>
      <c r="R246" s="2">
        <v>2155.6464619274002</v>
      </c>
      <c r="S246" s="2">
        <v>2043.6958302211001</v>
      </c>
      <c r="T246" s="2">
        <v>2282.6880321843</v>
      </c>
      <c r="U246" s="2">
        <v>2155.6464619274002</v>
      </c>
      <c r="V246" s="2">
        <v>30.091980390544997</v>
      </c>
      <c r="W246" s="2">
        <v>30.179875996000003</v>
      </c>
      <c r="X246" s="2">
        <v>29.850053493141001</v>
      </c>
      <c r="Y246" s="2">
        <v>30.530496651519996</v>
      </c>
      <c r="Z246" s="2">
        <v>30.179875996000003</v>
      </c>
      <c r="AA246" s="2">
        <v>426.30720916873997</v>
      </c>
      <c r="AB246" s="2">
        <v>433.84543256785997</v>
      </c>
      <c r="AC246" s="2">
        <v>407.75509255285999</v>
      </c>
      <c r="AD246" s="2">
        <v>459.09652745749997</v>
      </c>
      <c r="AE246" s="2">
        <v>433.84543256785997</v>
      </c>
      <c r="AF246" s="2">
        <v>11.33970479249</v>
      </c>
      <c r="AG246" s="2">
        <v>11.462806894192999</v>
      </c>
      <c r="AH246" s="2">
        <v>11.110424901186001</v>
      </c>
      <c r="AI246" s="2">
        <v>12.058423913042999</v>
      </c>
      <c r="AJ246" s="2">
        <v>7.1967638339921003E-3</v>
      </c>
      <c r="AK246" s="2">
        <v>-5.0801321640316002E-3</v>
      </c>
      <c r="AL246" s="20" t="s">
        <v>111</v>
      </c>
      <c r="AM246" s="21" t="s">
        <v>214</v>
      </c>
    </row>
    <row r="247" spans="13:39" ht="16.5" x14ac:dyDescent="0.25">
      <c r="M247" s="4">
        <v>0.26609064799999999</v>
      </c>
      <c r="N247" s="2">
        <v>2.5</v>
      </c>
      <c r="O247" s="2">
        <v>2640</v>
      </c>
      <c r="P247" s="2">
        <v>2160</v>
      </c>
      <c r="Q247" s="2">
        <v>2122.7923594225999</v>
      </c>
      <c r="R247" s="2">
        <v>2157.7991649270002</v>
      </c>
      <c r="S247" s="2">
        <v>2056.9020012408</v>
      </c>
      <c r="T247" s="2">
        <v>2264.6220496613996</v>
      </c>
      <c r="U247" s="2">
        <v>2157.7991649270002</v>
      </c>
      <c r="V247" s="2">
        <v>30.261934540260995</v>
      </c>
      <c r="W247" s="2">
        <v>30.430325326195</v>
      </c>
      <c r="X247" s="2">
        <v>30.127489940154</v>
      </c>
      <c r="Y247" s="2">
        <v>30.727699320463998</v>
      </c>
      <c r="Z247" s="2">
        <v>30.430325326195</v>
      </c>
      <c r="AA247" s="2">
        <v>440.81569844687999</v>
      </c>
      <c r="AB247" s="2">
        <v>433.16076037708996</v>
      </c>
      <c r="AC247" s="2">
        <v>411.08143812834999</v>
      </c>
      <c r="AD247" s="2">
        <v>455.68512667262996</v>
      </c>
      <c r="AE247" s="2">
        <v>433.16076037708996</v>
      </c>
      <c r="AF247" s="2">
        <v>11.193799407115</v>
      </c>
      <c r="AG247" s="2">
        <v>11.461754291638</v>
      </c>
      <c r="AH247" s="2">
        <v>11.127408596837999</v>
      </c>
      <c r="AI247" s="2">
        <v>11.861567440711001</v>
      </c>
      <c r="AJ247" s="2">
        <v>7.0601222826086997E-3</v>
      </c>
      <c r="AK247" s="2">
        <v>-5.2615489130434998E-3</v>
      </c>
      <c r="AL247" s="20" t="s">
        <v>111</v>
      </c>
      <c r="AM247" s="21" t="s">
        <v>215</v>
      </c>
    </row>
    <row r="248" spans="13:39" ht="16.5" x14ac:dyDescent="0.25">
      <c r="M248" s="4">
        <v>0.26610227600000003</v>
      </c>
      <c r="N248" s="2">
        <v>2.6</v>
      </c>
      <c r="O248" s="2">
        <v>2640</v>
      </c>
      <c r="P248" s="2">
        <v>2160</v>
      </c>
      <c r="Q248" s="2">
        <v>2169.2032599130998</v>
      </c>
      <c r="R248" s="2">
        <v>2159.9813104997997</v>
      </c>
      <c r="S248" s="2">
        <v>2046.7680681684999</v>
      </c>
      <c r="T248" s="2">
        <v>2293.1056628310002</v>
      </c>
      <c r="U248" s="2">
        <v>2159.9813104997997</v>
      </c>
      <c r="V248" s="2">
        <v>30.673521847474994</v>
      </c>
      <c r="W248" s="2">
        <v>30.704906167160001</v>
      </c>
      <c r="X248" s="2">
        <v>30.379189208078998</v>
      </c>
      <c r="Y248" s="2">
        <v>31.033286284610995</v>
      </c>
      <c r="Z248" s="2">
        <v>30.704906167160001</v>
      </c>
      <c r="AA248" s="2">
        <v>430.32523215589998</v>
      </c>
      <c r="AB248" s="2">
        <v>432.33468622400005</v>
      </c>
      <c r="AC248" s="2">
        <v>405.48971542470997</v>
      </c>
      <c r="AD248" s="2">
        <v>457.85872705108</v>
      </c>
      <c r="AE248" s="2">
        <v>432.33468622400005</v>
      </c>
      <c r="AF248" s="2">
        <v>11.555088932806001</v>
      </c>
      <c r="AG248" s="2">
        <v>11.480859493767001</v>
      </c>
      <c r="AH248" s="2">
        <v>11.145936264822</v>
      </c>
      <c r="AI248" s="2">
        <v>11.941854001975999</v>
      </c>
      <c r="AJ248" s="2">
        <v>7.0338747529643999E-3</v>
      </c>
      <c r="AK248" s="2">
        <v>-5.1287672924901001E-3</v>
      </c>
      <c r="AL248" s="20" t="s">
        <v>111</v>
      </c>
      <c r="AM248" s="21" t="s">
        <v>216</v>
      </c>
    </row>
    <row r="249" spans="13:39" x14ac:dyDescent="0.25">
      <c r="M249" s="4">
        <v>0.26613180000000003</v>
      </c>
      <c r="N249" s="2">
        <v>2.7</v>
      </c>
      <c r="O249" s="2">
        <v>2640</v>
      </c>
      <c r="P249" s="2">
        <v>2160</v>
      </c>
      <c r="Q249" s="2">
        <v>2150.9293881969002</v>
      </c>
      <c r="R249" s="2">
        <v>2162.5583088906001</v>
      </c>
      <c r="S249" s="2">
        <v>2022.6545278945</v>
      </c>
      <c r="T249" s="2">
        <v>2295.9085774147998</v>
      </c>
      <c r="U249" s="2">
        <v>2162.5583088906001</v>
      </c>
      <c r="V249" s="2">
        <v>31.023517418560996</v>
      </c>
      <c r="W249" s="2">
        <v>30.986225973593996</v>
      </c>
      <c r="X249" s="2">
        <v>30.663003663207995</v>
      </c>
      <c r="Y249" s="2">
        <v>31.386143803065</v>
      </c>
      <c r="Z249" s="2">
        <v>30.986225973593996</v>
      </c>
      <c r="AA249" s="2">
        <v>433.89179104642994</v>
      </c>
      <c r="AB249" s="2">
        <v>431.59111528225998</v>
      </c>
      <c r="AC249" s="2">
        <v>404.50889401080002</v>
      </c>
      <c r="AD249" s="2">
        <v>463.31344629794995</v>
      </c>
      <c r="AE249" s="2">
        <v>431.59111528225998</v>
      </c>
      <c r="AF249" s="2">
        <v>11.528841403162</v>
      </c>
      <c r="AG249" s="2">
        <v>11.417363631613</v>
      </c>
      <c r="AH249" s="2">
        <v>11.14439229249</v>
      </c>
      <c r="AI249" s="2">
        <v>11.731873764822</v>
      </c>
      <c r="AJ249" s="2">
        <v>7.0670701581027999E-3</v>
      </c>
      <c r="AK249" s="2">
        <v>-5.2785326086956996E-3</v>
      </c>
      <c r="AL249" s="2" t="s">
        <v>112</v>
      </c>
      <c r="AM249" s="5"/>
    </row>
    <row r="250" spans="13:39" x14ac:dyDescent="0.25">
      <c r="M250" s="4">
        <v>0.266197615</v>
      </c>
      <c r="N250" s="2">
        <v>2.8</v>
      </c>
      <c r="O250" s="2">
        <v>2640</v>
      </c>
      <c r="P250" s="2">
        <v>2160</v>
      </c>
      <c r="Q250" s="2">
        <v>2130.3798831469999</v>
      </c>
      <c r="R250" s="2">
        <v>2163.2848109646998</v>
      </c>
      <c r="S250" s="2">
        <v>2056.1283578621001</v>
      </c>
      <c r="T250" s="2">
        <v>2290.447280891</v>
      </c>
      <c r="U250" s="2">
        <v>2163.2848109646998</v>
      </c>
      <c r="V250" s="2">
        <v>31.301123964978995</v>
      </c>
      <c r="W250" s="2">
        <v>31.240051873545998</v>
      </c>
      <c r="X250" s="2">
        <v>30.93072998545</v>
      </c>
      <c r="Y250" s="2">
        <v>31.600756385473996</v>
      </c>
      <c r="Z250" s="2">
        <v>31.240051873545998</v>
      </c>
      <c r="AA250" s="2">
        <v>438.09872716523</v>
      </c>
      <c r="AB250" s="2">
        <v>431.14241677476997</v>
      </c>
      <c r="AC250" s="2">
        <v>405.40162215512999</v>
      </c>
      <c r="AD250" s="2">
        <v>455.27406766260998</v>
      </c>
      <c r="AE250" s="2">
        <v>431.14241677476997</v>
      </c>
      <c r="AF250" s="2">
        <v>11.502593873518</v>
      </c>
      <c r="AG250" s="2">
        <v>11.362196312519</v>
      </c>
      <c r="AH250" s="2">
        <v>10.993083003953</v>
      </c>
      <c r="AI250" s="2">
        <v>11.92564229249</v>
      </c>
      <c r="AJ250" s="2">
        <v>7.0678421442688004E-3</v>
      </c>
      <c r="AK250" s="2">
        <v>-4.9288228754941002E-3</v>
      </c>
      <c r="AL250" s="2" t="s">
        <v>112</v>
      </c>
      <c r="AM250" s="5"/>
    </row>
    <row r="251" spans="13:39" x14ac:dyDescent="0.25">
      <c r="M251" s="4">
        <v>0.26631237400000007</v>
      </c>
      <c r="N251" s="2">
        <v>2.9</v>
      </c>
      <c r="O251" s="2">
        <v>2640</v>
      </c>
      <c r="P251" s="2">
        <v>2160</v>
      </c>
      <c r="Q251" s="2">
        <v>2195.2808138882001</v>
      </c>
      <c r="R251" s="2">
        <v>2167.0452602928003</v>
      </c>
      <c r="S251" s="2">
        <v>2051.7016207717002</v>
      </c>
      <c r="T251" s="2">
        <v>2300.3685346056</v>
      </c>
      <c r="U251" s="2">
        <v>2167.0452602928003</v>
      </c>
      <c r="V251" s="2">
        <v>31.629033120591998</v>
      </c>
      <c r="W251" s="2">
        <v>31.568040791213999</v>
      </c>
      <c r="X251" s="2">
        <v>31.293351108060001</v>
      </c>
      <c r="Y251" s="2">
        <v>31.911590558855998</v>
      </c>
      <c r="Z251" s="2">
        <v>31.568040791213999</v>
      </c>
      <c r="AA251" s="2">
        <v>423.89355591385998</v>
      </c>
      <c r="AB251" s="2">
        <v>430.03897849458002</v>
      </c>
      <c r="AC251" s="2">
        <v>403.19942862148997</v>
      </c>
      <c r="AD251" s="2">
        <v>455.79994045827993</v>
      </c>
      <c r="AE251" s="2">
        <v>430.03897849458002</v>
      </c>
      <c r="AF251" s="2">
        <v>11.28180583004</v>
      </c>
      <c r="AG251" s="2">
        <v>11.350058489305001</v>
      </c>
      <c r="AH251" s="2">
        <v>10.992311017787001</v>
      </c>
      <c r="AI251" s="2">
        <v>11.737277667984001</v>
      </c>
      <c r="AJ251" s="2">
        <v>7.0670701581027999E-3</v>
      </c>
      <c r="AK251" s="2">
        <v>-5.0600605237153999E-3</v>
      </c>
      <c r="AL251" s="2" t="s">
        <v>112</v>
      </c>
      <c r="AM251" s="5"/>
    </row>
    <row r="252" spans="13:39" x14ac:dyDescent="0.25">
      <c r="M252" s="4">
        <v>0.26638764700000001</v>
      </c>
      <c r="N252" s="2">
        <v>3</v>
      </c>
      <c r="O252" s="2">
        <v>2640</v>
      </c>
      <c r="P252" s="2">
        <v>2160</v>
      </c>
      <c r="Q252" s="2">
        <v>2220.2540857596</v>
      </c>
      <c r="R252" s="2">
        <v>2170.3285747465998</v>
      </c>
      <c r="S252" s="2">
        <v>2053.3889842944</v>
      </c>
      <c r="T252" s="2">
        <v>2322.9820368444998</v>
      </c>
      <c r="U252" s="2">
        <v>2170.3285747465998</v>
      </c>
      <c r="V252" s="2">
        <v>31.799383528095998</v>
      </c>
      <c r="W252" s="2">
        <v>31.847466786448997</v>
      </c>
      <c r="X252" s="2">
        <v>31.572802764353998</v>
      </c>
      <c r="Y252" s="2">
        <v>32.118703937800994</v>
      </c>
      <c r="Z252" s="2">
        <v>31.847466786448997</v>
      </c>
      <c r="AA252" s="2">
        <v>418.59951739672994</v>
      </c>
      <c r="AB252" s="2">
        <v>429.04920556829001</v>
      </c>
      <c r="AC252" s="2">
        <v>398.59951059681998</v>
      </c>
      <c r="AD252" s="2">
        <v>455.11031872484995</v>
      </c>
      <c r="AE252" s="2">
        <v>429.04920556829001</v>
      </c>
      <c r="AF252" s="2">
        <v>11.323493083003999</v>
      </c>
      <c r="AG252" s="2">
        <v>11.176815711462</v>
      </c>
      <c r="AH252" s="2">
        <v>10.916656373518</v>
      </c>
      <c r="AI252" s="2">
        <v>11.715662055335999</v>
      </c>
      <c r="AJ252" s="2">
        <v>7.2006237648221004E-3</v>
      </c>
      <c r="AK252" s="2">
        <v>-4.7412302371541998E-3</v>
      </c>
      <c r="AL252" s="2" t="s">
        <v>112</v>
      </c>
      <c r="AM252" s="5"/>
    </row>
    <row r="253" spans="13:39" x14ac:dyDescent="0.25">
      <c r="M253" s="4">
        <v>0.26639889400000005</v>
      </c>
      <c r="N253" s="2">
        <v>3.1</v>
      </c>
      <c r="O253" s="2">
        <v>2640</v>
      </c>
      <c r="P253" s="2">
        <v>2160</v>
      </c>
      <c r="Q253" s="2">
        <v>2219.3650358053001</v>
      </c>
      <c r="R253" s="2">
        <v>2172.8128381882998</v>
      </c>
      <c r="S253" s="2">
        <v>2058.8806325771002</v>
      </c>
      <c r="T253" s="2">
        <v>2291.4738010534998</v>
      </c>
      <c r="U253" s="2">
        <v>2172.8128381882998</v>
      </c>
      <c r="V253" s="2">
        <v>32.166229481679999</v>
      </c>
      <c r="W253" s="2">
        <v>32.141934716432999</v>
      </c>
      <c r="X253" s="2">
        <v>31.799797426942998</v>
      </c>
      <c r="Y253" s="2">
        <v>32.400613344928992</v>
      </c>
      <c r="Z253" s="2">
        <v>32.141934716432999</v>
      </c>
      <c r="AA253" s="2">
        <v>418.41309562567</v>
      </c>
      <c r="AB253" s="2">
        <v>428.23729325244994</v>
      </c>
      <c r="AC253" s="2">
        <v>404.32469685354994</v>
      </c>
      <c r="AD253" s="2">
        <v>453.60031489407999</v>
      </c>
      <c r="AE253" s="2">
        <v>428.23729325244994</v>
      </c>
      <c r="AF253" s="2">
        <v>11.315773221343999</v>
      </c>
      <c r="AG253" s="2">
        <v>11.095193020295</v>
      </c>
      <c r="AH253" s="2">
        <v>10.75762722332</v>
      </c>
      <c r="AI253" s="2">
        <v>11.584424407115002</v>
      </c>
      <c r="AJ253" s="2">
        <v>7.0624382411066996E-3</v>
      </c>
      <c r="AK253" s="2">
        <v>-4.7342823616600997E-3</v>
      </c>
      <c r="AL253" s="2" t="s">
        <v>112</v>
      </c>
      <c r="AM253" s="5"/>
    </row>
    <row r="254" spans="13:39" x14ac:dyDescent="0.25">
      <c r="M254" s="4">
        <v>0.266599792</v>
      </c>
      <c r="N254" s="2">
        <v>3.2</v>
      </c>
      <c r="O254" s="2">
        <v>2640</v>
      </c>
      <c r="P254" s="2">
        <v>2160</v>
      </c>
      <c r="Q254" s="2">
        <v>2161.7357324724003</v>
      </c>
      <c r="R254" s="2">
        <v>2175.1082266242997</v>
      </c>
      <c r="S254" s="2">
        <v>2040.3559790434999</v>
      </c>
      <c r="T254" s="2">
        <v>2289.3776275859</v>
      </c>
      <c r="U254" s="2">
        <v>2175.1082266242997</v>
      </c>
      <c r="V254" s="2">
        <v>32.302438790356995</v>
      </c>
      <c r="W254" s="2">
        <v>32.438526194906999</v>
      </c>
      <c r="X254" s="2">
        <v>32.113655278947995</v>
      </c>
      <c r="Y254" s="2">
        <v>32.800140286260003</v>
      </c>
      <c r="Z254" s="2">
        <v>32.438526194906999</v>
      </c>
      <c r="AA254" s="2">
        <v>430.28879517896002</v>
      </c>
      <c r="AB254" s="2">
        <v>427.45103250867999</v>
      </c>
      <c r="AC254" s="2">
        <v>404.49659218607997</v>
      </c>
      <c r="AD254" s="2">
        <v>457.79999966409997</v>
      </c>
      <c r="AE254" s="2">
        <v>427.45103250867999</v>
      </c>
      <c r="AF254" s="2">
        <v>10.93364006917</v>
      </c>
      <c r="AG254" s="2">
        <v>11.017474797621</v>
      </c>
      <c r="AH254" s="2">
        <v>10.736011610672</v>
      </c>
      <c r="AI254" s="2">
        <v>11.692502470355999</v>
      </c>
      <c r="AJ254" s="2">
        <v>7.2623826581028001E-3</v>
      </c>
      <c r="AK254" s="2">
        <v>-4.7265624999999999E-3</v>
      </c>
      <c r="AL254" s="2" t="s">
        <v>112</v>
      </c>
      <c r="AM254" s="5"/>
    </row>
    <row r="255" spans="13:39" x14ac:dyDescent="0.25">
      <c r="M255" s="4">
        <v>0.26674701299999998</v>
      </c>
      <c r="N255" s="2">
        <v>3.3</v>
      </c>
      <c r="O255" s="2">
        <v>2640</v>
      </c>
      <c r="P255" s="2">
        <v>2160</v>
      </c>
      <c r="Q255" s="2">
        <v>2167.8158488130002</v>
      </c>
      <c r="R255" s="2">
        <v>2176.2195306500003</v>
      </c>
      <c r="S255" s="2">
        <v>2075.5479970522001</v>
      </c>
      <c r="T255" s="2">
        <v>2292.9571343599</v>
      </c>
      <c r="U255" s="2">
        <v>2176.2195306500003</v>
      </c>
      <c r="V255" s="2">
        <v>32.894127140548001</v>
      </c>
      <c r="W255" s="2">
        <v>32.741938511255995</v>
      </c>
      <c r="X255" s="2">
        <v>32.399794251791</v>
      </c>
      <c r="Y255" s="2">
        <v>33.005766531895993</v>
      </c>
      <c r="Z255" s="2">
        <v>32.741938511255995</v>
      </c>
      <c r="AA255" s="2">
        <v>428.39966797013</v>
      </c>
      <c r="AB255" s="2">
        <v>426.89572933156001</v>
      </c>
      <c r="AC255" s="2">
        <v>403.40026833931995</v>
      </c>
      <c r="AD255" s="2">
        <v>448.99990610359998</v>
      </c>
      <c r="AE255" s="2">
        <v>426.89572933156001</v>
      </c>
      <c r="AF255" s="2">
        <v>11.10193305336</v>
      </c>
      <c r="AG255" s="2">
        <v>10.860967410679999</v>
      </c>
      <c r="AH255" s="2">
        <v>10.556138833992</v>
      </c>
      <c r="AI255" s="2">
        <v>11.3667243083</v>
      </c>
      <c r="AJ255" s="2">
        <v>7.0524024209485999E-3</v>
      </c>
      <c r="AK255" s="2">
        <v>-4.7311944169960004E-3</v>
      </c>
      <c r="AL255" s="2" t="s">
        <v>112</v>
      </c>
      <c r="AM255" s="5"/>
    </row>
    <row r="256" spans="13:39" x14ac:dyDescent="0.25">
      <c r="M256" s="4">
        <v>0.26675340200000008</v>
      </c>
      <c r="N256" s="2">
        <v>3.4</v>
      </c>
      <c r="O256" s="2">
        <v>2640</v>
      </c>
      <c r="P256" s="2">
        <v>2160</v>
      </c>
      <c r="Q256" s="2">
        <v>2225.7032388614002</v>
      </c>
      <c r="R256" s="2">
        <v>2179.9532891229001</v>
      </c>
      <c r="S256" s="2">
        <v>2070.9323663389</v>
      </c>
      <c r="T256" s="2">
        <v>2297.2730958503003</v>
      </c>
      <c r="U256" s="2">
        <v>2179.9532891229001</v>
      </c>
      <c r="V256" s="2">
        <v>32.988655184669994</v>
      </c>
      <c r="W256" s="2">
        <v>33.056611512657</v>
      </c>
      <c r="X256" s="2">
        <v>32.795694191486994</v>
      </c>
      <c r="Y256" s="2">
        <v>33.370279252582996</v>
      </c>
      <c r="Z256" s="2">
        <v>33.056611512657</v>
      </c>
      <c r="AA256" s="2">
        <v>416.30754142398001</v>
      </c>
      <c r="AB256" s="2">
        <v>425.81532004917</v>
      </c>
      <c r="AC256" s="2">
        <v>402.28108584101994</v>
      </c>
      <c r="AD256" s="2">
        <v>449.84582355227002</v>
      </c>
      <c r="AE256" s="2">
        <v>425.81532004917</v>
      </c>
      <c r="AF256" s="2">
        <v>10.546875</v>
      </c>
      <c r="AG256" s="2">
        <v>10.7775474938</v>
      </c>
      <c r="AH256" s="2">
        <v>10.358510375493999</v>
      </c>
      <c r="AI256" s="2">
        <v>11.183763586956999</v>
      </c>
      <c r="AJ256" s="2">
        <v>7.2461709486165999E-3</v>
      </c>
      <c r="AK256" s="2">
        <v>-4.4702630928854003E-3</v>
      </c>
      <c r="AL256" s="2" t="s">
        <v>112</v>
      </c>
      <c r="AM256" s="5"/>
    </row>
    <row r="257" spans="2:39" x14ac:dyDescent="0.25">
      <c r="M257" s="4">
        <v>0.26688797200000003</v>
      </c>
      <c r="N257" s="2">
        <v>3.5</v>
      </c>
      <c r="O257" s="2">
        <v>2640</v>
      </c>
      <c r="P257" s="2">
        <v>2160</v>
      </c>
      <c r="Q257" s="2">
        <v>2163.7430388369999</v>
      </c>
      <c r="R257" s="2">
        <v>2180.6437174574003</v>
      </c>
      <c r="S257" s="2">
        <v>2080.4166858476001</v>
      </c>
      <c r="T257" s="2">
        <v>2292.5220319834998</v>
      </c>
      <c r="U257" s="2">
        <v>2180.6437174574003</v>
      </c>
      <c r="V257" s="2">
        <v>33.199765592005996</v>
      </c>
      <c r="W257" s="2">
        <v>33.250648241092996</v>
      </c>
      <c r="X257" s="2">
        <v>32.989608395993997</v>
      </c>
      <c r="Y257" s="2">
        <v>33.562160050583998</v>
      </c>
      <c r="Z257" s="2">
        <v>33.250648241092996</v>
      </c>
      <c r="AA257" s="2">
        <v>428.96232207321998</v>
      </c>
      <c r="AB257" s="2">
        <v>425.45499471285996</v>
      </c>
      <c r="AC257" s="2">
        <v>403.00066370204996</v>
      </c>
      <c r="AD257" s="2">
        <v>447.13574569417995</v>
      </c>
      <c r="AE257" s="2">
        <v>425.45499471285996</v>
      </c>
      <c r="AF257" s="2">
        <v>10.940587944663999</v>
      </c>
      <c r="AG257" s="2">
        <v>10.734664419127</v>
      </c>
      <c r="AH257" s="2">
        <v>10.395565711462</v>
      </c>
      <c r="AI257" s="2">
        <v>11.138988389327999</v>
      </c>
      <c r="AJ257" s="2">
        <v>7.0608942687747003E-3</v>
      </c>
      <c r="AK257" s="2">
        <v>-4.3073740118576998E-3</v>
      </c>
      <c r="AL257" s="2" t="s">
        <v>112</v>
      </c>
      <c r="AM257" s="5"/>
    </row>
    <row r="258" spans="2:39" x14ac:dyDescent="0.25">
      <c r="M258" s="4">
        <v>0.26696350100000005</v>
      </c>
      <c r="N258" s="2">
        <v>3.6</v>
      </c>
      <c r="O258" s="2">
        <v>2640</v>
      </c>
      <c r="P258" s="2">
        <v>2160</v>
      </c>
      <c r="Q258" s="2">
        <v>2206.1946372396001</v>
      </c>
      <c r="R258" s="2">
        <v>2182.0708060909001</v>
      </c>
      <c r="S258" s="2">
        <v>2073.3371290414998</v>
      </c>
      <c r="T258" s="2">
        <v>2292.5233573231999</v>
      </c>
      <c r="U258" s="2">
        <v>2182.0708060909001</v>
      </c>
      <c r="V258" s="2">
        <v>33.739896444284</v>
      </c>
      <c r="W258" s="2">
        <v>33.584875306907001</v>
      </c>
      <c r="X258" s="2">
        <v>33.200036837064992</v>
      </c>
      <c r="Y258" s="2">
        <v>33.918224821316997</v>
      </c>
      <c r="Z258" s="2">
        <v>33.584875306907001</v>
      </c>
      <c r="AA258" s="2">
        <v>419.52926808019998</v>
      </c>
      <c r="AB258" s="2">
        <v>424.83218522131</v>
      </c>
      <c r="AC258" s="2">
        <v>402.68824028913997</v>
      </c>
      <c r="AD258" s="2">
        <v>448.80736252138996</v>
      </c>
      <c r="AE258" s="2">
        <v>424.83218522131</v>
      </c>
      <c r="AF258" s="2">
        <v>10.573122529643999</v>
      </c>
      <c r="AG258" s="2">
        <v>10.665670047663001</v>
      </c>
      <c r="AH258" s="2">
        <v>10.35542243083</v>
      </c>
      <c r="AI258" s="2">
        <v>11.273313982213001</v>
      </c>
      <c r="AJ258" s="2">
        <v>7.3967082509881002E-3</v>
      </c>
      <c r="AK258" s="2">
        <v>-4.2950222332016003E-3</v>
      </c>
      <c r="AL258" s="2" t="s">
        <v>112</v>
      </c>
      <c r="AM258" s="5"/>
    </row>
    <row r="259" spans="2:39" x14ac:dyDescent="0.25">
      <c r="M259" s="4">
        <v>0.26702765699999997</v>
      </c>
      <c r="N259" s="2">
        <v>3.7</v>
      </c>
      <c r="O259" s="2">
        <v>2640</v>
      </c>
      <c r="P259" s="2">
        <v>2160</v>
      </c>
      <c r="Q259" s="2">
        <v>2172.9308504270998</v>
      </c>
      <c r="R259" s="2">
        <v>2184.0000072052999</v>
      </c>
      <c r="S259" s="2">
        <v>2072.9680261929998</v>
      </c>
      <c r="T259" s="2">
        <v>2308.8377364819999</v>
      </c>
      <c r="U259" s="2">
        <v>2184.0000072052999</v>
      </c>
      <c r="V259" s="2">
        <v>33.861645491101001</v>
      </c>
      <c r="W259" s="2">
        <v>33.908771967631992</v>
      </c>
      <c r="X259" s="2">
        <v>33.495053724537996</v>
      </c>
      <c r="Y259" s="2">
        <v>34.285775801332996</v>
      </c>
      <c r="Z259" s="2">
        <v>33.908771967631992</v>
      </c>
      <c r="AA259" s="2">
        <v>426.34628050130999</v>
      </c>
      <c r="AB259" s="2">
        <v>424.09592351902</v>
      </c>
      <c r="AC259" s="2">
        <v>399.31825671130997</v>
      </c>
      <c r="AD259" s="2">
        <v>448.60023658276998</v>
      </c>
      <c r="AE259" s="2">
        <v>424.09592351902</v>
      </c>
      <c r="AF259" s="2">
        <v>10.393249752964</v>
      </c>
      <c r="AG259" s="2">
        <v>10.47861360786</v>
      </c>
      <c r="AH259" s="2">
        <v>10.008028656125999</v>
      </c>
      <c r="AI259" s="2">
        <v>10.903532608696</v>
      </c>
      <c r="AJ259" s="2">
        <v>7.0184350296443E-3</v>
      </c>
      <c r="AK259" s="2">
        <v>-4.1051136363636003E-3</v>
      </c>
      <c r="AL259" s="2" t="s">
        <v>112</v>
      </c>
      <c r="AM259" s="5"/>
    </row>
    <row r="260" spans="2:39" x14ac:dyDescent="0.25">
      <c r="M260" s="4">
        <v>0.2671765410000001</v>
      </c>
      <c r="N260" s="2">
        <v>3.8</v>
      </c>
      <c r="O260" s="2">
        <v>2640</v>
      </c>
      <c r="P260" s="2">
        <v>2160</v>
      </c>
      <c r="Q260" s="2">
        <v>2133.1045153545997</v>
      </c>
      <c r="R260" s="2">
        <v>2185.6867969264003</v>
      </c>
      <c r="S260" s="2">
        <v>2079.2487288445</v>
      </c>
      <c r="T260" s="2">
        <v>2302.0559141080003</v>
      </c>
      <c r="U260" s="2">
        <v>2185.6867969264003</v>
      </c>
      <c r="V260" s="2">
        <v>34.296181609629997</v>
      </c>
      <c r="W260" s="2">
        <v>34.261515288224999</v>
      </c>
      <c r="X260" s="2">
        <v>33.909029757959999</v>
      </c>
      <c r="Y260" s="2">
        <v>34.521964328690991</v>
      </c>
      <c r="Z260" s="2">
        <v>34.261515288224999</v>
      </c>
      <c r="AA260" s="2">
        <v>434.50410117151995</v>
      </c>
      <c r="AB260" s="2">
        <v>423.37502805227996</v>
      </c>
      <c r="AC260" s="2">
        <v>400.28689376900002</v>
      </c>
      <c r="AD260" s="2">
        <v>446.53930654746995</v>
      </c>
      <c r="AE260" s="2">
        <v>423.37502805227996</v>
      </c>
      <c r="AF260" s="2">
        <v>10.37858201581</v>
      </c>
      <c r="AG260" s="2">
        <v>10.341905104433001</v>
      </c>
      <c r="AH260" s="2">
        <v>9.9563055830039993</v>
      </c>
      <c r="AI260" s="2">
        <v>10.7807868083</v>
      </c>
      <c r="AJ260" s="2">
        <v>7.0500864624506001E-3</v>
      </c>
      <c r="AK260" s="2">
        <v>-4.1082015810276996E-3</v>
      </c>
      <c r="AL260" s="2" t="s">
        <v>112</v>
      </c>
      <c r="AM260" s="5"/>
    </row>
    <row r="261" spans="2:39" x14ac:dyDescent="0.25">
      <c r="M261" s="4">
        <v>0.26722880999999998</v>
      </c>
      <c r="N261" s="2">
        <v>3.9</v>
      </c>
      <c r="O261" s="2">
        <v>2640</v>
      </c>
      <c r="P261" s="2">
        <v>2160</v>
      </c>
      <c r="Q261" s="2">
        <v>2207.1162749076998</v>
      </c>
      <c r="R261" s="2">
        <v>2187.4453751214</v>
      </c>
      <c r="S261" s="2">
        <v>2074.6847162283002</v>
      </c>
      <c r="T261" s="2">
        <v>2347.3300439299001</v>
      </c>
      <c r="U261" s="2">
        <v>2187.4453751214</v>
      </c>
      <c r="V261" s="2">
        <v>34.525008491815001</v>
      </c>
      <c r="W261" s="2">
        <v>34.595562111877001</v>
      </c>
      <c r="X261" s="2">
        <v>34.200045602107998</v>
      </c>
      <c r="Y261" s="2">
        <v>34.897932581471999</v>
      </c>
      <c r="Z261" s="2">
        <v>34.595562111877001</v>
      </c>
      <c r="AA261" s="2">
        <v>418.55488193752996</v>
      </c>
      <c r="AB261" s="2">
        <v>422.68663460488</v>
      </c>
      <c r="AC261" s="2">
        <v>391.57378378761996</v>
      </c>
      <c r="AD261" s="2">
        <v>447.22781811418997</v>
      </c>
      <c r="AE261" s="2">
        <v>422.68663460488</v>
      </c>
      <c r="AF261" s="2">
        <v>10.333034832016001</v>
      </c>
      <c r="AG261" s="2">
        <v>10.247181062823</v>
      </c>
      <c r="AH261" s="2">
        <v>9.9640254446639993</v>
      </c>
      <c r="AI261" s="2">
        <v>10.597054100791</v>
      </c>
      <c r="AJ261" s="2">
        <v>7.1952198616601001E-3</v>
      </c>
      <c r="AK261" s="2">
        <v>-3.9043972332015999E-3</v>
      </c>
      <c r="AL261" s="2" t="s">
        <v>112</v>
      </c>
      <c r="AM261" s="5"/>
    </row>
    <row r="262" spans="2:39" ht="15.75" thickBot="1" x14ac:dyDescent="0.3">
      <c r="M262" s="6">
        <v>0.26728095099999999</v>
      </c>
      <c r="N262" s="7">
        <v>4</v>
      </c>
      <c r="O262" s="7">
        <v>2640</v>
      </c>
      <c r="P262" s="7">
        <v>2160</v>
      </c>
      <c r="Q262" s="7">
        <v>2182.1803870670001</v>
      </c>
      <c r="R262" s="7">
        <v>2190.5747041271998</v>
      </c>
      <c r="S262" s="7">
        <v>2084.0717731119003</v>
      </c>
      <c r="T262" s="7">
        <v>2309.6083550876001</v>
      </c>
      <c r="U262" s="7">
        <v>2190.5747041271998</v>
      </c>
      <c r="V262" s="7">
        <v>35.024327707310995</v>
      </c>
      <c r="W262" s="7">
        <v>34.944756638540994</v>
      </c>
      <c r="X262" s="7">
        <v>34.643049039753997</v>
      </c>
      <c r="Y262" s="7">
        <v>35.258932181810998</v>
      </c>
      <c r="Z262" s="7">
        <v>34.944756638540994</v>
      </c>
      <c r="AA262" s="7">
        <v>423.23293000000001</v>
      </c>
      <c r="AB262" s="7">
        <v>421.67853564158997</v>
      </c>
      <c r="AC262" s="7">
        <v>398.02292847950002</v>
      </c>
      <c r="AD262" s="7">
        <v>444.84585399039003</v>
      </c>
      <c r="AE262" s="7">
        <v>421.67853564158997</v>
      </c>
      <c r="AF262" s="7">
        <v>10.143898221344001</v>
      </c>
      <c r="AG262" s="7">
        <v>10.255539297658999</v>
      </c>
      <c r="AH262" s="7">
        <v>9.7957324604743015</v>
      </c>
      <c r="AI262" s="7">
        <v>10.704360177865999</v>
      </c>
      <c r="AJ262" s="7">
        <v>7.0624382411066996E-3</v>
      </c>
      <c r="AK262" s="7">
        <v>-4.0734622035573003E-3</v>
      </c>
      <c r="AL262" s="7" t="s">
        <v>112</v>
      </c>
      <c r="AM262" s="8"/>
    </row>
    <row r="268" spans="2:39" ht="15.75" thickBot="1" x14ac:dyDescent="0.3"/>
    <row r="269" spans="2:39" ht="16.5" x14ac:dyDescent="0.25">
      <c r="B269" s="24" t="s">
        <v>11</v>
      </c>
      <c r="C269" s="25"/>
      <c r="D269" s="25"/>
      <c r="E269" s="25"/>
      <c r="F269" s="25"/>
      <c r="G269" s="25"/>
      <c r="H269" s="25"/>
      <c r="I269" s="25"/>
      <c r="M269" s="26" t="s">
        <v>32</v>
      </c>
      <c r="N269" s="27"/>
      <c r="O269" s="27"/>
      <c r="P269" s="27"/>
      <c r="Q269" s="27"/>
      <c r="R269" s="27"/>
      <c r="S269" s="27"/>
      <c r="T269" s="27"/>
      <c r="U269" s="27"/>
      <c r="V269" s="27"/>
      <c r="W269" s="27"/>
      <c r="X269" s="27"/>
      <c r="Y269" s="27"/>
      <c r="Z269" s="27"/>
      <c r="AA269" s="27"/>
      <c r="AB269" s="27"/>
      <c r="AC269" s="27"/>
      <c r="AD269" s="27"/>
      <c r="AE269" s="27"/>
      <c r="AF269" s="27"/>
      <c r="AG269" s="27"/>
      <c r="AH269" s="27"/>
      <c r="AI269" s="27"/>
      <c r="AJ269" s="27"/>
      <c r="AK269" s="27"/>
      <c r="AL269" s="27"/>
      <c r="AM269" s="28"/>
    </row>
    <row r="270" spans="2:39" x14ac:dyDescent="0.25">
      <c r="M270" s="4" t="s">
        <v>6</v>
      </c>
      <c r="N270" s="2" t="s">
        <v>15</v>
      </c>
      <c r="O270" s="2" t="s">
        <v>85</v>
      </c>
      <c r="P270" s="2" t="s">
        <v>86</v>
      </c>
      <c r="Q270" s="2" t="s">
        <v>87</v>
      </c>
      <c r="R270" s="2" t="s">
        <v>88</v>
      </c>
      <c r="S270" s="2" t="s">
        <v>89</v>
      </c>
      <c r="T270" s="2" t="s">
        <v>90</v>
      </c>
      <c r="U270" s="2" t="s">
        <v>91</v>
      </c>
      <c r="V270" s="2" t="s">
        <v>92</v>
      </c>
      <c r="W270" s="2" t="s">
        <v>93</v>
      </c>
      <c r="X270" s="2" t="s">
        <v>94</v>
      </c>
      <c r="Y270" s="2" t="s">
        <v>95</v>
      </c>
      <c r="Z270" s="2" t="s">
        <v>96</v>
      </c>
      <c r="AA270" s="2" t="s">
        <v>97</v>
      </c>
      <c r="AB270" s="2" t="s">
        <v>98</v>
      </c>
      <c r="AC270" s="2" t="s">
        <v>99</v>
      </c>
      <c r="AD270" s="2" t="s">
        <v>100</v>
      </c>
      <c r="AE270" s="2" t="s">
        <v>101</v>
      </c>
      <c r="AF270" s="2" t="s">
        <v>102</v>
      </c>
      <c r="AG270" s="2" t="s">
        <v>103</v>
      </c>
      <c r="AH270" s="2" t="s">
        <v>104</v>
      </c>
      <c r="AI270" s="2" t="s">
        <v>109</v>
      </c>
      <c r="AJ270" s="2" t="s">
        <v>106</v>
      </c>
      <c r="AK270" s="2" t="s">
        <v>107</v>
      </c>
      <c r="AL270" s="2" t="s">
        <v>10</v>
      </c>
      <c r="AM270" s="5" t="s">
        <v>108</v>
      </c>
    </row>
    <row r="271" spans="2:39" x14ac:dyDescent="0.25">
      <c r="M271" s="4">
        <v>0.89700139999999995</v>
      </c>
      <c r="N271" s="2">
        <v>1E-3</v>
      </c>
      <c r="O271" s="2">
        <v>8.0399999999999991</v>
      </c>
      <c r="P271" s="2">
        <v>5.36</v>
      </c>
      <c r="Q271" s="2">
        <v>3136.7966723017998</v>
      </c>
      <c r="R271" s="2">
        <v>5231.0656483744006</v>
      </c>
      <c r="S271" s="2">
        <v>4.9206966616625998</v>
      </c>
      <c r="T271" s="2">
        <v>13500.294970385001</v>
      </c>
      <c r="U271" s="19">
        <v>6.4212218814693944</v>
      </c>
      <c r="V271" s="2">
        <v>30.704677645158998</v>
      </c>
      <c r="W271" s="2">
        <v>58865.433862468999</v>
      </c>
      <c r="X271" s="2">
        <v>27.164027152204</v>
      </c>
      <c r="Y271" s="2">
        <v>203174.16438304001</v>
      </c>
      <c r="Z271" s="19">
        <v>187.00000000001702</v>
      </c>
      <c r="AA271" s="2">
        <v>288.09188600530001</v>
      </c>
      <c r="AB271" s="2">
        <v>131.30047279534</v>
      </c>
      <c r="AC271" s="2">
        <v>45.222846880871998</v>
      </c>
      <c r="AD271" s="2">
        <v>293.23225739057</v>
      </c>
      <c r="AE271" s="19">
        <v>224.4000000001939</v>
      </c>
      <c r="AF271" s="2">
        <v>7.7470355731225</v>
      </c>
      <c r="AG271" s="2">
        <v>7.7196716327150998</v>
      </c>
      <c r="AH271" s="2">
        <v>7.4308300395256994</v>
      </c>
      <c r="AI271" s="2">
        <v>8.3794466403161998</v>
      </c>
      <c r="AJ271" s="2">
        <v>4.8063241106719003E-3</v>
      </c>
      <c r="AK271" s="2">
        <v>-3.7312252964427002E-3</v>
      </c>
      <c r="AL271" s="2" t="s">
        <v>112</v>
      </c>
      <c r="AM271" s="5"/>
    </row>
    <row r="272" spans="2:39" x14ac:dyDescent="0.25">
      <c r="M272" s="4">
        <v>0.89708740700000023</v>
      </c>
      <c r="N272" s="2">
        <v>2E-3</v>
      </c>
      <c r="O272" s="2">
        <v>15.96</v>
      </c>
      <c r="P272" s="2">
        <v>10.64</v>
      </c>
      <c r="Q272" s="2">
        <v>3107.7840011697003</v>
      </c>
      <c r="R272" s="2">
        <v>5387.0694498824996</v>
      </c>
      <c r="S272" s="2">
        <v>9.8698299023796014</v>
      </c>
      <c r="T272" s="2">
        <v>13539.06934643</v>
      </c>
      <c r="U272" s="19">
        <v>13.590058600332691</v>
      </c>
      <c r="V272" s="2">
        <v>29.564653021600996</v>
      </c>
      <c r="W272" s="2">
        <v>28692.677356431999</v>
      </c>
      <c r="X272" s="2">
        <v>27.253179649436998</v>
      </c>
      <c r="Y272" s="2">
        <v>101269.72682013</v>
      </c>
      <c r="Z272" s="19">
        <v>150.40000000000452</v>
      </c>
      <c r="AA272" s="2">
        <v>292.20803118800001</v>
      </c>
      <c r="AB272" s="2">
        <v>129.80476912483999</v>
      </c>
      <c r="AC272" s="2">
        <v>45.207802109263994</v>
      </c>
      <c r="AD272" s="2">
        <v>293.50537149406</v>
      </c>
      <c r="AE272" s="19">
        <v>225.59999999995259</v>
      </c>
      <c r="AF272" s="2">
        <v>8.2213438735178013</v>
      </c>
      <c r="AG272" s="2">
        <v>7.841289145637</v>
      </c>
      <c r="AH272" s="2">
        <v>7.5889328063240997</v>
      </c>
      <c r="AI272" s="2">
        <v>8.2213438735178013</v>
      </c>
      <c r="AJ272" s="2">
        <v>4.9644268774704002E-3</v>
      </c>
      <c r="AK272" s="2">
        <v>-3.7312252964427002E-3</v>
      </c>
      <c r="AL272" s="2" t="s">
        <v>112</v>
      </c>
      <c r="AM272" s="5"/>
    </row>
    <row r="273" spans="13:39" x14ac:dyDescent="0.25">
      <c r="M273" s="4">
        <v>0.89702887600000003</v>
      </c>
      <c r="N273" s="2">
        <v>3.0000000000000001E-3</v>
      </c>
      <c r="O273" s="2">
        <v>23.88</v>
      </c>
      <c r="P273" s="2">
        <v>15.92</v>
      </c>
      <c r="Q273" s="2">
        <v>16.083713273654002</v>
      </c>
      <c r="R273" s="2">
        <v>5556.0644783194002</v>
      </c>
      <c r="S273" s="2">
        <v>14.466810598764999</v>
      </c>
      <c r="T273" s="2">
        <v>13533.246727784001</v>
      </c>
      <c r="U273" s="19">
        <v>21.996973216485411</v>
      </c>
      <c r="V273" s="2">
        <v>61887.948701107998</v>
      </c>
      <c r="W273" s="2">
        <v>18818.945153625999</v>
      </c>
      <c r="X273" s="2">
        <v>26.945872069662997</v>
      </c>
      <c r="Y273" s="2">
        <v>69073.882843529005</v>
      </c>
      <c r="Z273" s="19">
        <v>151.19999999999951</v>
      </c>
      <c r="AA273" s="2">
        <v>286.74833468360998</v>
      </c>
      <c r="AB273" s="2">
        <v>129.22517963996998</v>
      </c>
      <c r="AC273" s="2">
        <v>45.401921967661998</v>
      </c>
      <c r="AD273" s="2">
        <v>292.69386638592999</v>
      </c>
      <c r="AE273" s="19">
        <v>277.19999999999794</v>
      </c>
      <c r="AF273" s="2">
        <v>7.9051383399208994</v>
      </c>
      <c r="AG273" s="2">
        <v>7.7774399513530001</v>
      </c>
      <c r="AH273" s="2">
        <v>7.4308300395256994</v>
      </c>
      <c r="AI273" s="2">
        <v>8.2213438735178013</v>
      </c>
      <c r="AJ273" s="2">
        <v>4.9644268774704002E-3</v>
      </c>
      <c r="AK273" s="2">
        <v>-3.7312252964427002E-3</v>
      </c>
      <c r="AL273" s="2" t="s">
        <v>112</v>
      </c>
      <c r="AM273" s="5"/>
    </row>
    <row r="274" spans="13:39" x14ac:dyDescent="0.25">
      <c r="M274" s="4">
        <v>0.89706095500000005</v>
      </c>
      <c r="N274" s="2">
        <v>4.0000000000000001E-3</v>
      </c>
      <c r="O274" s="2">
        <v>31.8</v>
      </c>
      <c r="P274" s="2">
        <v>21.2</v>
      </c>
      <c r="Q274" s="2">
        <v>3142.5337242073001</v>
      </c>
      <c r="R274" s="2">
        <v>5516.1219738771997</v>
      </c>
      <c r="S274" s="2">
        <v>18.889006172904001</v>
      </c>
      <c r="T274" s="2">
        <v>13480.158802652999</v>
      </c>
      <c r="U274" s="19">
        <v>30.137184463678679</v>
      </c>
      <c r="V274" s="2">
        <v>30.849692845445993</v>
      </c>
      <c r="W274" s="2">
        <v>13855.255075737001</v>
      </c>
      <c r="X274" s="2">
        <v>27.124694402147998</v>
      </c>
      <c r="Y274" s="2">
        <v>52892.50818366601</v>
      </c>
      <c r="Z274" s="19">
        <v>141.59999999999877</v>
      </c>
      <c r="AA274" s="2">
        <v>287.36487150334</v>
      </c>
      <c r="AB274" s="2">
        <v>128.53355612611</v>
      </c>
      <c r="AC274" s="2">
        <v>45.551158804959996</v>
      </c>
      <c r="AD274" s="2">
        <v>292.40379242032998</v>
      </c>
      <c r="AE274" s="19">
        <v>235.99999999999571</v>
      </c>
      <c r="AF274" s="2">
        <v>7.7470355731225</v>
      </c>
      <c r="AG274" s="2">
        <v>7.7191350848639999</v>
      </c>
      <c r="AH274" s="2">
        <v>7.4308300395256994</v>
      </c>
      <c r="AI274" s="2">
        <v>8.2213438735178013</v>
      </c>
      <c r="AJ274" s="2">
        <v>4.8063241106719003E-3</v>
      </c>
      <c r="AK274" s="2">
        <v>-3.7312252964427002E-3</v>
      </c>
      <c r="AL274" s="2" t="s">
        <v>112</v>
      </c>
      <c r="AM274" s="5"/>
    </row>
    <row r="275" spans="13:39" x14ac:dyDescent="0.25">
      <c r="M275" s="4">
        <v>0.89710491700000006</v>
      </c>
      <c r="N275" s="2">
        <v>5.0000000000000001E-3</v>
      </c>
      <c r="O275" s="2">
        <v>39.72</v>
      </c>
      <c r="P275" s="2">
        <v>26.48</v>
      </c>
      <c r="Q275" s="2">
        <v>3151.5634754320999</v>
      </c>
      <c r="R275" s="2">
        <v>5531.1200455053004</v>
      </c>
      <c r="S275" s="2">
        <v>24.701271548184998</v>
      </c>
      <c r="T275" s="2">
        <v>13470.991595908999</v>
      </c>
      <c r="U275" s="19">
        <v>32.540007939761921</v>
      </c>
      <c r="V275" s="2">
        <v>31.229043781553997</v>
      </c>
      <c r="W275" s="2">
        <v>11088.452934817</v>
      </c>
      <c r="X275" s="2">
        <v>27.440270517625997</v>
      </c>
      <c r="Y275" s="2">
        <v>40435.017662394006</v>
      </c>
      <c r="Z275" s="19">
        <v>151.20000000000627</v>
      </c>
      <c r="AA275" s="2">
        <v>286.0737831472</v>
      </c>
      <c r="AB275" s="2">
        <v>128.13684505844998</v>
      </c>
      <c r="AC275" s="2">
        <v>45.617157374904991</v>
      </c>
      <c r="AD275" s="2">
        <v>289.60009263171997</v>
      </c>
      <c r="AE275" s="19">
        <v>264.60000000002452</v>
      </c>
      <c r="AF275" s="2">
        <v>7.7470355731225</v>
      </c>
      <c r="AG275" s="2">
        <v>7.8108847674064998</v>
      </c>
      <c r="AH275" s="2">
        <v>7.5889328063240997</v>
      </c>
      <c r="AI275" s="2">
        <v>8.2213438735178013</v>
      </c>
      <c r="AJ275" s="2">
        <v>4.6482213438735001E-3</v>
      </c>
      <c r="AK275" s="2">
        <v>-3.8893280632410999E-3</v>
      </c>
      <c r="AL275" s="2" t="s">
        <v>112</v>
      </c>
      <c r="AM275" s="5"/>
    </row>
    <row r="276" spans="13:39" x14ac:dyDescent="0.25">
      <c r="M276" s="4">
        <v>0.89703756699999992</v>
      </c>
      <c r="N276" s="2">
        <v>6.0000000000000001E-3</v>
      </c>
      <c r="O276" s="2">
        <v>47.64</v>
      </c>
      <c r="P276" s="2">
        <v>31.76</v>
      </c>
      <c r="Q276" s="2">
        <v>3141.708730111</v>
      </c>
      <c r="R276" s="2">
        <v>5450.8037527798997</v>
      </c>
      <c r="S276" s="2">
        <v>28.402896431303002</v>
      </c>
      <c r="T276" s="2">
        <v>13506.054866397999</v>
      </c>
      <c r="U276" s="19">
        <v>40.934619226171954</v>
      </c>
      <c r="V276" s="2">
        <v>30.810404118694997</v>
      </c>
      <c r="W276" s="2">
        <v>9336.638600489101</v>
      </c>
      <c r="X276" s="2">
        <v>27.162034592224</v>
      </c>
      <c r="Y276" s="2">
        <v>35157.707713604002</v>
      </c>
      <c r="Z276" s="19">
        <v>157.00000000000205</v>
      </c>
      <c r="AA276" s="2">
        <v>287.48772148910001</v>
      </c>
      <c r="AB276" s="2">
        <v>128.72309123907999</v>
      </c>
      <c r="AC276" s="2">
        <v>45.543886227345993</v>
      </c>
      <c r="AD276" s="2">
        <v>292.01821979616</v>
      </c>
      <c r="AE276" s="19">
        <v>251.20000000000192</v>
      </c>
      <c r="AF276" s="2">
        <v>7.9051383399208994</v>
      </c>
      <c r="AG276" s="2">
        <v>7.8291273943448001</v>
      </c>
      <c r="AH276" s="2">
        <v>7.5889328063240997</v>
      </c>
      <c r="AI276" s="2">
        <v>8.5375494071145983</v>
      </c>
      <c r="AJ276" s="2">
        <v>4.9644268774704002E-3</v>
      </c>
      <c r="AK276" s="2">
        <v>-3.7312252964427002E-3</v>
      </c>
      <c r="AL276" s="2" t="s">
        <v>112</v>
      </c>
      <c r="AM276" s="5"/>
    </row>
    <row r="277" spans="13:39" x14ac:dyDescent="0.25">
      <c r="M277" s="4">
        <v>0.89705929200000012</v>
      </c>
      <c r="N277" s="2">
        <v>7.0000000000000001E-3</v>
      </c>
      <c r="O277" s="2">
        <v>55.56</v>
      </c>
      <c r="P277" s="2">
        <v>37.04</v>
      </c>
      <c r="Q277" s="2">
        <v>3154.9397920126003</v>
      </c>
      <c r="R277" s="2">
        <v>5545.9726321414</v>
      </c>
      <c r="S277" s="2">
        <v>33.422277753586997</v>
      </c>
      <c r="T277" s="2">
        <v>13475.283339861</v>
      </c>
      <c r="U277" s="19">
        <v>49.581040210223613</v>
      </c>
      <c r="V277" s="2">
        <v>31.196486360967999</v>
      </c>
      <c r="W277" s="2">
        <v>7777.0802748173992</v>
      </c>
      <c r="X277" s="2">
        <v>27.215254190077999</v>
      </c>
      <c r="Y277" s="2">
        <v>29870.595830132002</v>
      </c>
      <c r="Z277" s="19">
        <v>161.99999999999946</v>
      </c>
      <c r="AA277" s="2">
        <v>285.76677313822</v>
      </c>
      <c r="AB277" s="2">
        <v>128.20380486543999</v>
      </c>
      <c r="AC277" s="2">
        <v>45.609479413448</v>
      </c>
      <c r="AD277" s="2">
        <v>291.71976975985001</v>
      </c>
      <c r="AE277" s="19">
        <v>243.00000000000088</v>
      </c>
      <c r="AF277" s="2">
        <v>7.7470355731225</v>
      </c>
      <c r="AG277" s="2">
        <v>7.6983885679538</v>
      </c>
      <c r="AH277" s="2">
        <v>7.4308300395256994</v>
      </c>
      <c r="AI277" s="2">
        <v>8.2213438735178013</v>
      </c>
      <c r="AJ277" s="2">
        <v>4.6482213438735001E-3</v>
      </c>
      <c r="AK277" s="2">
        <v>-3.7312252964427002E-3</v>
      </c>
      <c r="AL277" s="2" t="s">
        <v>112</v>
      </c>
      <c r="AM277" s="5"/>
    </row>
    <row r="278" spans="13:39" x14ac:dyDescent="0.25">
      <c r="M278" s="4">
        <v>0.89714606600000013</v>
      </c>
      <c r="N278" s="2">
        <v>8.0000000000000002E-3</v>
      </c>
      <c r="O278" s="2">
        <v>63.48</v>
      </c>
      <c r="P278" s="2">
        <v>42.32</v>
      </c>
      <c r="Q278" s="2">
        <v>3143.2132826646998</v>
      </c>
      <c r="R278" s="2">
        <v>5630.1743133496993</v>
      </c>
      <c r="S278" s="2">
        <v>38.830803126995001</v>
      </c>
      <c r="T278" s="2">
        <v>13516.258114894999</v>
      </c>
      <c r="U278" s="19">
        <v>55.534575826909858</v>
      </c>
      <c r="V278" s="2">
        <v>31.446271288657996</v>
      </c>
      <c r="W278" s="2">
        <v>6916.4052391486994</v>
      </c>
      <c r="X278" s="2">
        <v>27.381328336343994</v>
      </c>
      <c r="Y278" s="2">
        <v>25703.590828126002</v>
      </c>
      <c r="Z278" s="19">
        <v>165.20000000000988</v>
      </c>
      <c r="AA278" s="2">
        <v>286.69949550202</v>
      </c>
      <c r="AB278" s="2">
        <v>129.19397658988001</v>
      </c>
      <c r="AC278" s="2">
        <v>45.583421870388996</v>
      </c>
      <c r="AD278" s="2">
        <v>292.17211007624996</v>
      </c>
      <c r="AE278" s="19">
        <v>259.60000000000002</v>
      </c>
      <c r="AF278" s="2">
        <v>7.7470355731225</v>
      </c>
      <c r="AG278" s="2">
        <v>7.8473700212830995</v>
      </c>
      <c r="AH278" s="2">
        <v>7.4308300395256994</v>
      </c>
      <c r="AI278" s="2">
        <v>8.3794466403161998</v>
      </c>
      <c r="AJ278" s="2">
        <v>4.6482213438735001E-3</v>
      </c>
      <c r="AK278" s="2">
        <v>-4.0474308300395001E-3</v>
      </c>
      <c r="AL278" s="2" t="s">
        <v>112</v>
      </c>
      <c r="AM278" s="5"/>
    </row>
    <row r="279" spans="13:39" x14ac:dyDescent="0.25">
      <c r="M279" s="4">
        <v>0.89718721700000015</v>
      </c>
      <c r="N279" s="2">
        <v>8.9999999999999993E-3</v>
      </c>
      <c r="O279" s="2">
        <v>71.400000000000006</v>
      </c>
      <c r="P279" s="2">
        <v>47.6</v>
      </c>
      <c r="Q279" s="2">
        <v>3145.9963846506002</v>
      </c>
      <c r="R279" s="2">
        <v>5503.4742979988996</v>
      </c>
      <c r="S279" s="2">
        <v>43.648408989172999</v>
      </c>
      <c r="T279" s="2">
        <v>13482.032509070999</v>
      </c>
      <c r="U279" s="19">
        <v>62.574306989550081</v>
      </c>
      <c r="V279" s="2">
        <v>30.614618206397999</v>
      </c>
      <c r="W279" s="2">
        <v>6196.8848437862998</v>
      </c>
      <c r="X279" s="2">
        <v>27.375770810597995</v>
      </c>
      <c r="Y279" s="2">
        <v>22860.946005692003</v>
      </c>
      <c r="Z279" s="19">
        <v>147.00000000000045</v>
      </c>
      <c r="AA279" s="2">
        <v>287.24970130744998</v>
      </c>
      <c r="AB279" s="2">
        <v>129.57637441310999</v>
      </c>
      <c r="AC279" s="2">
        <v>45.550357785498996</v>
      </c>
      <c r="AD279" s="2">
        <v>292.24271120665003</v>
      </c>
      <c r="AE279" s="19">
        <v>273.00000000000227</v>
      </c>
      <c r="AF279" s="2">
        <v>8.2213438735178013</v>
      </c>
      <c r="AG279" s="2">
        <v>7.7591973244146999</v>
      </c>
      <c r="AH279" s="2">
        <v>7.4308300395256994</v>
      </c>
      <c r="AI279" s="2">
        <v>8.3794466403161998</v>
      </c>
      <c r="AJ279" s="2">
        <v>4.6482213438735001E-3</v>
      </c>
      <c r="AK279" s="2">
        <v>-3.8893280632410999E-3</v>
      </c>
      <c r="AL279" s="2" t="s">
        <v>112</v>
      </c>
      <c r="AM279" s="5"/>
    </row>
    <row r="280" spans="13:39" x14ac:dyDescent="0.25">
      <c r="M280" s="4">
        <v>0.8970444689999999</v>
      </c>
      <c r="N280" s="2">
        <v>0.01</v>
      </c>
      <c r="O280" s="2">
        <v>79.319999999999993</v>
      </c>
      <c r="P280" s="2">
        <v>52.88</v>
      </c>
      <c r="Q280" s="2">
        <v>3155.9024024832997</v>
      </c>
      <c r="R280" s="2">
        <v>5486.2607885831003</v>
      </c>
      <c r="S280" s="2">
        <v>47.276565541582002</v>
      </c>
      <c r="T280" s="2">
        <v>13484.651352181001</v>
      </c>
      <c r="U280" s="19">
        <v>64.499484004127964</v>
      </c>
      <c r="V280" s="2">
        <v>30.838809174365998</v>
      </c>
      <c r="W280" s="2">
        <v>5486.6509749867</v>
      </c>
      <c r="X280" s="2">
        <v>27.568800664589997</v>
      </c>
      <c r="Y280" s="2">
        <v>21102.735717093001</v>
      </c>
      <c r="Z280" s="19">
        <v>170.99999999999886</v>
      </c>
      <c r="AA280" s="2">
        <v>286.02777048067003</v>
      </c>
      <c r="AB280" s="2">
        <v>128.49879724067998</v>
      </c>
      <c r="AC280" s="2">
        <v>45.336943041721995</v>
      </c>
      <c r="AD280" s="2">
        <v>291.75112154464995</v>
      </c>
      <c r="AE280" s="19">
        <v>246.99999999999949</v>
      </c>
      <c r="AF280" s="2">
        <v>7.9545454545455003</v>
      </c>
      <c r="AG280" s="2">
        <v>7.8511824452721006</v>
      </c>
      <c r="AH280" s="2">
        <v>7.3733942687746996</v>
      </c>
      <c r="AI280" s="2">
        <v>8.2417243083003999</v>
      </c>
      <c r="AJ280" s="2">
        <v>4.8328804347826E-3</v>
      </c>
      <c r="AK280" s="2">
        <v>-3.9066205533596996E-3</v>
      </c>
      <c r="AL280" s="2" t="s">
        <v>112</v>
      </c>
      <c r="AM280" s="5"/>
    </row>
    <row r="281" spans="13:39" ht="16.5" x14ac:dyDescent="0.25">
      <c r="M281" s="4">
        <v>0.89768153600000011</v>
      </c>
      <c r="N281" s="2">
        <v>0.02</v>
      </c>
      <c r="O281" s="2">
        <v>158.52000000000001</v>
      </c>
      <c r="P281" s="2">
        <v>105.68</v>
      </c>
      <c r="Q281" s="2">
        <v>2215.3374205404998</v>
      </c>
      <c r="R281" s="2">
        <v>5003.6986932416994</v>
      </c>
      <c r="S281" s="2">
        <v>76.651987094253997</v>
      </c>
      <c r="T281" s="2">
        <v>13517.379167925001</v>
      </c>
      <c r="U281" s="19">
        <v>194.48442179781395</v>
      </c>
      <c r="V281" s="2">
        <v>163.99832809685</v>
      </c>
      <c r="W281" s="2">
        <v>3121.8669506983997</v>
      </c>
      <c r="X281" s="2">
        <v>26.997196589953997</v>
      </c>
      <c r="Y281" s="2">
        <v>12996.907988144001</v>
      </c>
      <c r="Z281" s="19">
        <v>159.80000000000058</v>
      </c>
      <c r="AA281" s="2">
        <v>287.40017703742001</v>
      </c>
      <c r="AB281" s="2">
        <v>140.01188410730998</v>
      </c>
      <c r="AC281" s="2">
        <v>45.456810133289999</v>
      </c>
      <c r="AD281" s="2">
        <v>310.05329820375999</v>
      </c>
      <c r="AE281" s="19">
        <v>272.60000000000059</v>
      </c>
      <c r="AF281" s="2">
        <v>9.3910573122530003</v>
      </c>
      <c r="AG281" s="2">
        <v>9.2084766456370009</v>
      </c>
      <c r="AH281" s="2">
        <v>8.7493824110671987</v>
      </c>
      <c r="AI281" s="2">
        <v>9.8585721343873995</v>
      </c>
      <c r="AJ281" s="2">
        <v>5.7969367588932997E-3</v>
      </c>
      <c r="AK281" s="2">
        <v>-4.3821640316206003E-3</v>
      </c>
      <c r="AL281" s="20" t="s">
        <v>111</v>
      </c>
      <c r="AM281" s="21" t="s">
        <v>218</v>
      </c>
    </row>
    <row r="282" spans="13:39" x14ac:dyDescent="0.25">
      <c r="M282" s="4">
        <v>0.89845368900000011</v>
      </c>
      <c r="N282" s="2">
        <v>0.03</v>
      </c>
      <c r="O282" s="2">
        <v>237.72</v>
      </c>
      <c r="P282" s="2">
        <v>158.47999999999999</v>
      </c>
      <c r="Q282" s="2">
        <v>12752.780338262999</v>
      </c>
      <c r="R282" s="2">
        <v>6738.0651410378005</v>
      </c>
      <c r="S282" s="2">
        <v>122.39021818633</v>
      </c>
      <c r="T282" s="2">
        <v>13443.084954575001</v>
      </c>
      <c r="U282" s="19">
        <v>169.83695652173907</v>
      </c>
      <c r="V282" s="2">
        <v>31.609266090086997</v>
      </c>
      <c r="W282" s="2">
        <v>2261.1886195816001</v>
      </c>
      <c r="X282" s="2">
        <v>27.173283770190999</v>
      </c>
      <c r="Y282" s="2">
        <v>7887.9442711526999</v>
      </c>
      <c r="Z282" s="19">
        <v>166.39999999999895</v>
      </c>
      <c r="AA282" s="2">
        <v>46.805006991964994</v>
      </c>
      <c r="AB282" s="2">
        <v>145.12581420657</v>
      </c>
      <c r="AC282" s="2">
        <v>45.355191807230995</v>
      </c>
      <c r="AD282" s="2">
        <v>309.88008641662998</v>
      </c>
      <c r="AE282" s="19">
        <v>294.4000000000018</v>
      </c>
      <c r="AF282" s="2">
        <v>8.2861907114625009</v>
      </c>
      <c r="AG282" s="2">
        <v>8.5163019724839994</v>
      </c>
      <c r="AH282" s="2">
        <v>8.1101778656126005</v>
      </c>
      <c r="AI282" s="2">
        <v>9.3916749011857998</v>
      </c>
      <c r="AJ282" s="2">
        <v>4.9792490118577004E-3</v>
      </c>
      <c r="AK282" s="2">
        <v>-4.7008399209486004E-3</v>
      </c>
      <c r="AL282" s="2" t="s">
        <v>112</v>
      </c>
      <c r="AM282" s="5"/>
    </row>
    <row r="283" spans="13:39" x14ac:dyDescent="0.25">
      <c r="M283" s="4">
        <v>0.89846186699999997</v>
      </c>
      <c r="N283" s="2">
        <v>0.04</v>
      </c>
      <c r="O283" s="2">
        <v>316.92</v>
      </c>
      <c r="P283" s="2">
        <v>211.28</v>
      </c>
      <c r="Q283" s="2">
        <v>12883.025557946001</v>
      </c>
      <c r="R283" s="2">
        <v>7064.8032600073002</v>
      </c>
      <c r="S283" s="2">
        <v>179.08891145901998</v>
      </c>
      <c r="T283" s="2">
        <v>13479.267163092001</v>
      </c>
      <c r="U283" s="19">
        <v>272.33115468409585</v>
      </c>
      <c r="V283" s="2">
        <v>30.939751582054996</v>
      </c>
      <c r="W283" s="2">
        <v>1500.4748547208999</v>
      </c>
      <c r="X283" s="2">
        <v>27.591963466381998</v>
      </c>
      <c r="Y283" s="2">
        <v>5452.4297853538001</v>
      </c>
      <c r="Z283" s="19">
        <v>167.99999999999991</v>
      </c>
      <c r="AA283" s="2">
        <v>46.681766399271993</v>
      </c>
      <c r="AB283" s="2">
        <v>135.61926785356002</v>
      </c>
      <c r="AC283" s="2">
        <v>45.352683915912998</v>
      </c>
      <c r="AD283" s="2">
        <v>307.97810113158999</v>
      </c>
      <c r="AE283" s="19">
        <v>297.59999999999951</v>
      </c>
      <c r="AF283" s="2">
        <v>8.2936017786561003</v>
      </c>
      <c r="AG283" s="2">
        <v>8.2067236432045991</v>
      </c>
      <c r="AH283" s="2">
        <v>7.6791007905137993</v>
      </c>
      <c r="AI283" s="2">
        <v>8.7154150197627995</v>
      </c>
      <c r="AJ283" s="2">
        <v>4.9631916996047002E-3</v>
      </c>
      <c r="AK283" s="2">
        <v>-4.5470602766798001E-3</v>
      </c>
      <c r="AL283" s="2" t="s">
        <v>112</v>
      </c>
      <c r="AM283" s="5"/>
    </row>
    <row r="284" spans="13:39" x14ac:dyDescent="0.25">
      <c r="M284" s="4">
        <v>0.89862966400000011</v>
      </c>
      <c r="N284" s="2">
        <v>0.05</v>
      </c>
      <c r="O284" s="2">
        <v>396.12</v>
      </c>
      <c r="P284" s="2">
        <v>264.08</v>
      </c>
      <c r="Q284" s="2">
        <v>12787.587966374</v>
      </c>
      <c r="R284" s="2">
        <v>5935.7539843126997</v>
      </c>
      <c r="S284" s="2">
        <v>228.14435536014</v>
      </c>
      <c r="T284" s="2">
        <v>13517.416614295</v>
      </c>
      <c r="U284" s="19">
        <v>303.87747660143441</v>
      </c>
      <c r="V284" s="2">
        <v>30.176732090022998</v>
      </c>
      <c r="W284" s="2">
        <v>1302.1766244124999</v>
      </c>
      <c r="X284" s="2">
        <v>27.600510049450996</v>
      </c>
      <c r="Y284" s="2">
        <v>4083.3318931175004</v>
      </c>
      <c r="Z284" s="19">
        <v>171.00000000000225</v>
      </c>
      <c r="AA284" s="2">
        <v>48.024098483308997</v>
      </c>
      <c r="AB284" s="2">
        <v>145.75037761147999</v>
      </c>
      <c r="AC284" s="2">
        <v>45.504641130955996</v>
      </c>
      <c r="AD284" s="2">
        <v>307.65099252480002</v>
      </c>
      <c r="AE284" s="19">
        <v>292.59999999999786</v>
      </c>
      <c r="AF284" s="2">
        <v>7.6846590909090997</v>
      </c>
      <c r="AG284" s="2">
        <v>8.0143921974764005</v>
      </c>
      <c r="AH284" s="2">
        <v>7.5074110671936998</v>
      </c>
      <c r="AI284" s="2">
        <v>8.6258646245059012</v>
      </c>
      <c r="AJ284" s="2">
        <v>4.5352025691699997E-3</v>
      </c>
      <c r="AK284" s="2">
        <v>-4.4111907114624998E-3</v>
      </c>
      <c r="AL284" s="2" t="s">
        <v>112</v>
      </c>
      <c r="AM284" s="5"/>
    </row>
    <row r="285" spans="13:39" x14ac:dyDescent="0.25">
      <c r="M285" s="4">
        <v>0.89852014100000022</v>
      </c>
      <c r="N285" s="2">
        <v>0.06</v>
      </c>
      <c r="O285" s="2">
        <v>475.32</v>
      </c>
      <c r="P285" s="2">
        <v>316.88</v>
      </c>
      <c r="Q285" s="2">
        <v>3019.1061023187999</v>
      </c>
      <c r="R285" s="2">
        <v>6431.0922263802995</v>
      </c>
      <c r="S285" s="2">
        <v>279.55026087747001</v>
      </c>
      <c r="T285" s="2">
        <v>13480.056299403001</v>
      </c>
      <c r="U285" s="19">
        <v>349.16201117318457</v>
      </c>
      <c r="V285" s="2">
        <v>30.984341134675997</v>
      </c>
      <c r="W285" s="2">
        <v>984.76767731347002</v>
      </c>
      <c r="X285" s="2">
        <v>27.587010207218999</v>
      </c>
      <c r="Y285" s="2">
        <v>3275.6332561230001</v>
      </c>
      <c r="Z285" s="19">
        <v>172.79999999999944</v>
      </c>
      <c r="AA285" s="2">
        <v>300.23952649685998</v>
      </c>
      <c r="AB285" s="2">
        <v>138.55059447535999</v>
      </c>
      <c r="AC285" s="2">
        <v>45.562562910734997</v>
      </c>
      <c r="AD285" s="2">
        <v>306.63257480208995</v>
      </c>
      <c r="AE285" s="19">
        <v>294.39999999999839</v>
      </c>
      <c r="AF285" s="2">
        <v>7.6525444664031994</v>
      </c>
      <c r="AG285" s="2">
        <v>7.7791264442079999</v>
      </c>
      <c r="AH285" s="2">
        <v>7.3678359683794001</v>
      </c>
      <c r="AI285" s="2">
        <v>8.5943675889328013</v>
      </c>
      <c r="AJ285" s="2">
        <v>4.5154397233202002E-3</v>
      </c>
      <c r="AK285" s="2">
        <v>-4.4019268774703997E-3</v>
      </c>
      <c r="AL285" s="2" t="s">
        <v>112</v>
      </c>
      <c r="AM285" s="5"/>
    </row>
    <row r="286" spans="13:39" x14ac:dyDescent="0.25">
      <c r="M286" s="4">
        <v>0.89829125800000009</v>
      </c>
      <c r="N286" s="2">
        <v>7.0000000000000007E-2</v>
      </c>
      <c r="O286" s="2">
        <v>554.52</v>
      </c>
      <c r="P286" s="2">
        <v>369.68</v>
      </c>
      <c r="Q286" s="2">
        <v>2992.5734132964003</v>
      </c>
      <c r="R286" s="2">
        <v>6163.1632996492008</v>
      </c>
      <c r="S286" s="2">
        <v>329.88295108958999</v>
      </c>
      <c r="T286" s="2">
        <v>13439.868337756001</v>
      </c>
      <c r="U286" s="19">
        <v>409.09834724267716</v>
      </c>
      <c r="V286" s="2">
        <v>30.246315519245996</v>
      </c>
      <c r="W286" s="2">
        <v>868.40470139450997</v>
      </c>
      <c r="X286" s="2">
        <v>27.356990490030999</v>
      </c>
      <c r="Y286" s="2">
        <v>2731.0116434254001</v>
      </c>
      <c r="Z286" s="19">
        <v>168.00000000000077</v>
      </c>
      <c r="AA286" s="2">
        <v>303.91424193168996</v>
      </c>
      <c r="AB286" s="2">
        <v>143.90236275919</v>
      </c>
      <c r="AC286" s="2">
        <v>45.503388597386</v>
      </c>
      <c r="AD286" s="2">
        <v>307.16921597244999</v>
      </c>
      <c r="AE286" s="19">
        <v>293.9999999999992</v>
      </c>
      <c r="AF286" s="2">
        <v>7.5111166007904995</v>
      </c>
      <c r="AG286" s="2">
        <v>7.5731367816965998</v>
      </c>
      <c r="AH286" s="2">
        <v>7.1770009881423</v>
      </c>
      <c r="AI286" s="2">
        <v>8.1163537549407003</v>
      </c>
      <c r="AJ286" s="2">
        <v>4.3703063241107001E-3</v>
      </c>
      <c r="AK286" s="2">
        <v>-4.1011610671937001E-3</v>
      </c>
      <c r="AL286" s="2" t="s">
        <v>112</v>
      </c>
      <c r="AM286" s="5"/>
    </row>
    <row r="287" spans="13:39" x14ac:dyDescent="0.25">
      <c r="M287" s="4">
        <v>0.89825125700000008</v>
      </c>
      <c r="N287" s="2">
        <v>0.08</v>
      </c>
      <c r="O287" s="2">
        <v>633.72</v>
      </c>
      <c r="P287" s="2">
        <v>422.48</v>
      </c>
      <c r="Q287" s="2">
        <v>3005.0143197054999</v>
      </c>
      <c r="R287" s="2">
        <v>6591.7824354082995</v>
      </c>
      <c r="S287" s="2">
        <v>381.82372821498001</v>
      </c>
      <c r="T287" s="2">
        <v>13446.803934659001</v>
      </c>
      <c r="U287" s="19">
        <v>457.37285034760305</v>
      </c>
      <c r="V287" s="2">
        <v>30.433627053753</v>
      </c>
      <c r="W287" s="2">
        <v>707.36267176507999</v>
      </c>
      <c r="X287" s="2">
        <v>27.419504864661995</v>
      </c>
      <c r="Y287" s="2">
        <v>2319.2270011219998</v>
      </c>
      <c r="Z287" s="19">
        <v>170.40000000000094</v>
      </c>
      <c r="AA287" s="2">
        <v>302.34348932884001</v>
      </c>
      <c r="AB287" s="2">
        <v>139.20707514155001</v>
      </c>
      <c r="AC287" s="2">
        <v>45.609245395354996</v>
      </c>
      <c r="AD287" s="2">
        <v>306.57754453492998</v>
      </c>
      <c r="AE287" s="19">
        <v>292.79999999999995</v>
      </c>
      <c r="AF287" s="2">
        <v>7.3406620553359998</v>
      </c>
      <c r="AG287" s="2">
        <v>7.4330391076315001</v>
      </c>
      <c r="AH287" s="2">
        <v>7.0355731225296001</v>
      </c>
      <c r="AI287" s="2">
        <v>7.8310276679842001</v>
      </c>
      <c r="AJ287" s="2">
        <v>4.0627470355731003E-3</v>
      </c>
      <c r="AK287" s="2">
        <v>-4.0900444664032001E-3</v>
      </c>
      <c r="AL287" s="2" t="s">
        <v>112</v>
      </c>
      <c r="AM287" s="5"/>
    </row>
    <row r="288" spans="13:39" ht="16.5" x14ac:dyDescent="0.25">
      <c r="M288" s="4">
        <v>0.89817393899999998</v>
      </c>
      <c r="N288" s="2">
        <v>0.09</v>
      </c>
      <c r="O288" s="2">
        <v>712.92</v>
      </c>
      <c r="P288" s="2">
        <v>475.28</v>
      </c>
      <c r="Q288" s="2">
        <v>2974.7851004730996</v>
      </c>
      <c r="R288" s="2">
        <v>5506.7346640756996</v>
      </c>
      <c r="S288" s="2">
        <v>355.89508673557998</v>
      </c>
      <c r="T288" s="2">
        <v>13516.899834005</v>
      </c>
      <c r="U288" s="19">
        <v>2094.6795140343525</v>
      </c>
      <c r="V288" s="2">
        <v>29.461470095588997</v>
      </c>
      <c r="W288" s="2">
        <v>665.36229491736003</v>
      </c>
      <c r="X288" s="2">
        <v>27.389065103382997</v>
      </c>
      <c r="Y288" s="2">
        <v>2762.7079743492</v>
      </c>
      <c r="Z288" s="19">
        <v>169.40000000000012</v>
      </c>
      <c r="AA288" s="2">
        <v>306.69726615765001</v>
      </c>
      <c r="AB288" s="2">
        <v>147.30809543481001</v>
      </c>
      <c r="AC288" s="2">
        <v>44.931959113946995</v>
      </c>
      <c r="AD288" s="2">
        <v>315.33015354033995</v>
      </c>
      <c r="AE288" s="19">
        <v>294.8</v>
      </c>
      <c r="AF288" s="2">
        <v>12.030941205533999</v>
      </c>
      <c r="AG288" s="2">
        <v>7.3098241771814996</v>
      </c>
      <c r="AH288" s="2">
        <v>6.8033596837945005</v>
      </c>
      <c r="AI288" s="2">
        <v>12.030941205533999</v>
      </c>
      <c r="AJ288" s="2">
        <v>8.4928050889327995E-3</v>
      </c>
      <c r="AK288" s="2">
        <v>-3.9008152173913E-3</v>
      </c>
      <c r="AL288" s="20" t="s">
        <v>111</v>
      </c>
      <c r="AM288" s="21" t="s">
        <v>219</v>
      </c>
    </row>
    <row r="289" spans="2:39" ht="16.5" x14ac:dyDescent="0.25">
      <c r="M289" s="4">
        <v>0.89792128700000018</v>
      </c>
      <c r="N289" s="2">
        <v>0.1</v>
      </c>
      <c r="O289" s="2">
        <v>792.12</v>
      </c>
      <c r="P289" s="2">
        <v>528.08000000000004</v>
      </c>
      <c r="Q289" s="2">
        <v>3015.7175579162999</v>
      </c>
      <c r="R289" s="2">
        <v>6134.5170815311003</v>
      </c>
      <c r="S289" s="2">
        <v>347.5879083168</v>
      </c>
      <c r="T289" s="2">
        <v>13476.079191351</v>
      </c>
      <c r="U289" s="19">
        <v>2120.4410517387619</v>
      </c>
      <c r="V289" s="2">
        <v>30.798338674981999</v>
      </c>
      <c r="W289" s="2">
        <v>557.30952641522993</v>
      </c>
      <c r="X289" s="2">
        <v>27.399734411378997</v>
      </c>
      <c r="Y289" s="2">
        <v>2577.4670092082997</v>
      </c>
      <c r="Z289" s="19">
        <v>169.20000000000002</v>
      </c>
      <c r="AA289" s="2">
        <v>300.79770133711997</v>
      </c>
      <c r="AB289" s="2">
        <v>142.08694842501001</v>
      </c>
      <c r="AC289" s="2">
        <v>45.215047499267996</v>
      </c>
      <c r="AD289" s="2">
        <v>309.97126514396996</v>
      </c>
      <c r="AE289" s="19">
        <v>293.40000000000003</v>
      </c>
      <c r="AF289" s="2">
        <v>7.0073184288538002</v>
      </c>
      <c r="AG289" s="2">
        <v>7.2746678340308</v>
      </c>
      <c r="AH289" s="2">
        <v>6.8135499011857998</v>
      </c>
      <c r="AI289" s="2">
        <v>10.971467391304</v>
      </c>
      <c r="AJ289" s="2">
        <v>7.2353631422924997E-3</v>
      </c>
      <c r="AK289" s="2">
        <v>-4.1298171936759E-3</v>
      </c>
      <c r="AL289" s="20" t="s">
        <v>111</v>
      </c>
      <c r="AM289" s="21" t="s">
        <v>220</v>
      </c>
    </row>
    <row r="290" spans="2:39" ht="16.5" x14ac:dyDescent="0.25">
      <c r="M290" s="4">
        <v>0.89770109099999984</v>
      </c>
      <c r="N290" s="2">
        <v>0.2</v>
      </c>
      <c r="O290" s="2">
        <v>1584.12</v>
      </c>
      <c r="P290" s="2">
        <v>1056.08</v>
      </c>
      <c r="Q290" s="2">
        <v>2107.0375679959998</v>
      </c>
      <c r="R290" s="2">
        <v>6509.5628362955003</v>
      </c>
      <c r="S290" s="2">
        <v>715.00374161976004</v>
      </c>
      <c r="T290" s="2">
        <v>13451.949201653</v>
      </c>
      <c r="U290" s="19">
        <v>2155.1724137930992</v>
      </c>
      <c r="V290" s="2">
        <v>174.87493159111</v>
      </c>
      <c r="W290" s="2">
        <v>256.23030389806001</v>
      </c>
      <c r="X290" s="2">
        <v>27.191719287189997</v>
      </c>
      <c r="Y290" s="2">
        <v>1098.3447396916999</v>
      </c>
      <c r="Z290" s="19">
        <v>168.00000000000077</v>
      </c>
      <c r="AA290" s="2">
        <v>299.72505427960999</v>
      </c>
      <c r="AB290" s="2">
        <v>157.81299461527999</v>
      </c>
      <c r="AC290" s="2">
        <v>45.390255961278996</v>
      </c>
      <c r="AD290" s="2">
        <v>327.39270363622001</v>
      </c>
      <c r="AE290" s="19">
        <v>287.9999999999996</v>
      </c>
      <c r="AF290" s="2">
        <v>9.1727396245058994</v>
      </c>
      <c r="AG290" s="2">
        <v>8.7647894734342007</v>
      </c>
      <c r="AH290" s="2">
        <v>8.3745059288538002</v>
      </c>
      <c r="AI290" s="2">
        <v>9.1727396245058994</v>
      </c>
      <c r="AJ290" s="2">
        <v>5.2482707509881E-3</v>
      </c>
      <c r="AK290" s="2">
        <v>-4.5065464426877E-3</v>
      </c>
      <c r="AL290" s="20" t="s">
        <v>111</v>
      </c>
      <c r="AM290" s="21" t="s">
        <v>221</v>
      </c>
    </row>
    <row r="291" spans="2:39" ht="16.5" x14ac:dyDescent="0.25">
      <c r="B291" s="24" t="s">
        <v>11</v>
      </c>
      <c r="C291" s="25"/>
      <c r="D291" s="25"/>
      <c r="E291" s="25"/>
      <c r="F291" s="25"/>
      <c r="G291" s="25"/>
      <c r="H291" s="25"/>
      <c r="I291" s="25"/>
      <c r="M291" s="4">
        <v>0.89660318399999994</v>
      </c>
      <c r="N291" s="2">
        <v>0.3</v>
      </c>
      <c r="O291" s="2">
        <v>2376.12</v>
      </c>
      <c r="P291" s="2">
        <v>1584.08</v>
      </c>
      <c r="Q291" s="2">
        <v>1345.6493260871</v>
      </c>
      <c r="R291" s="2">
        <v>5399.3641822865002</v>
      </c>
      <c r="S291" s="2">
        <v>1150.8195986391001</v>
      </c>
      <c r="T291" s="2">
        <v>13440.33179461</v>
      </c>
      <c r="U291" s="19">
        <v>2192.9824561403507</v>
      </c>
      <c r="V291" s="2">
        <v>452.94193324014998</v>
      </c>
      <c r="W291" s="2">
        <v>203.63768573914999</v>
      </c>
      <c r="X291" s="2">
        <v>27.086519443708998</v>
      </c>
      <c r="Y291" s="2">
        <v>586.12928160634988</v>
      </c>
      <c r="Z291" s="19">
        <v>171.60000000000008</v>
      </c>
      <c r="AA291" s="2">
        <v>290.19372670760998</v>
      </c>
      <c r="AB291" s="2">
        <v>197.605489869</v>
      </c>
      <c r="AC291" s="2">
        <v>45.723855873264</v>
      </c>
      <c r="AD291" s="2">
        <v>336.54003479875001</v>
      </c>
      <c r="AE291" s="19">
        <v>276.00000000000017</v>
      </c>
      <c r="AF291" s="2">
        <v>7.5074110671936998</v>
      </c>
      <c r="AG291" s="2">
        <v>7.2504109341745</v>
      </c>
      <c r="AH291" s="2">
        <v>6.8404150197627995</v>
      </c>
      <c r="AI291" s="2">
        <v>7.9588685770751004</v>
      </c>
      <c r="AJ291" s="2">
        <v>4.1955286561264999E-3</v>
      </c>
      <c r="AK291" s="2">
        <v>-4.2425889328063003E-3</v>
      </c>
      <c r="AL291" s="2" t="s">
        <v>112</v>
      </c>
      <c r="AM291" s="5"/>
    </row>
    <row r="292" spans="2:39" x14ac:dyDescent="0.25">
      <c r="M292" s="4">
        <v>0.89544304100000005</v>
      </c>
      <c r="N292" s="2">
        <v>0.4</v>
      </c>
      <c r="O292" s="2">
        <v>2640</v>
      </c>
      <c r="P292" s="2">
        <v>2160</v>
      </c>
      <c r="Q292" s="2">
        <v>1958.5879394475</v>
      </c>
      <c r="R292" s="2">
        <v>2856.6570826655002</v>
      </c>
      <c r="S292" s="2">
        <v>1393.2040930794001</v>
      </c>
      <c r="T292" s="2">
        <v>21845.934889077002</v>
      </c>
      <c r="U292" s="19">
        <v>2210.4332449160038</v>
      </c>
      <c r="V292" s="2">
        <v>197.21478104551997</v>
      </c>
      <c r="W292" s="2">
        <v>170.87140392619997</v>
      </c>
      <c r="X292" s="2">
        <v>27.387893805216997</v>
      </c>
      <c r="Y292" s="2">
        <v>332.63743448258998</v>
      </c>
      <c r="Z292" s="19">
        <v>172</v>
      </c>
      <c r="AA292" s="2">
        <v>313.35713653815998</v>
      </c>
      <c r="AB292" s="2">
        <v>279.06862923106996</v>
      </c>
      <c r="AC292" s="2">
        <v>10.042072235338999</v>
      </c>
      <c r="AD292" s="2">
        <v>518.18531662602993</v>
      </c>
      <c r="AE292" s="19">
        <v>272.40000000000015</v>
      </c>
      <c r="AF292" s="2">
        <v>6.2320899209486003</v>
      </c>
      <c r="AG292" s="2">
        <v>6.4362575563822002</v>
      </c>
      <c r="AH292" s="2">
        <v>5.7682806324111002</v>
      </c>
      <c r="AI292" s="2">
        <v>7.4740612648221001</v>
      </c>
      <c r="AJ292" s="2">
        <v>3.8873517786560999E-3</v>
      </c>
      <c r="AK292" s="2">
        <v>-3.9183547430830003E-3</v>
      </c>
      <c r="AL292" s="2" t="s">
        <v>112</v>
      </c>
      <c r="AM292" s="5"/>
    </row>
    <row r="293" spans="2:39" x14ac:dyDescent="0.25">
      <c r="M293" s="4">
        <v>0.89447434000000003</v>
      </c>
      <c r="N293" s="2">
        <v>0.5</v>
      </c>
      <c r="O293" s="2">
        <v>2640</v>
      </c>
      <c r="P293" s="2">
        <v>2160</v>
      </c>
      <c r="Q293" s="2">
        <v>2386.9827232253001</v>
      </c>
      <c r="R293" s="2">
        <v>2353.9916912874</v>
      </c>
      <c r="S293" s="2">
        <v>2297.4689451511999</v>
      </c>
      <c r="T293" s="2">
        <v>2406.6777934149</v>
      </c>
      <c r="U293" s="19">
        <v>2390.0573613766724</v>
      </c>
      <c r="V293" s="2">
        <v>161.54821233729999</v>
      </c>
      <c r="W293" s="2">
        <v>161.63154902746999</v>
      </c>
      <c r="X293" s="2">
        <v>161.10041086147999</v>
      </c>
      <c r="Y293" s="2">
        <v>162.26940208811999</v>
      </c>
      <c r="Z293" s="19">
        <v>156.39999999999989</v>
      </c>
      <c r="AA293" s="2">
        <v>257.39072269144003</v>
      </c>
      <c r="AB293" s="2">
        <v>263.20188805994997</v>
      </c>
      <c r="AC293" s="2">
        <v>254.06553261571</v>
      </c>
      <c r="AD293" s="2">
        <v>273.47304369875997</v>
      </c>
      <c r="AE293" s="19">
        <v>253.6</v>
      </c>
      <c r="AF293" s="2">
        <v>5.5953557312252995</v>
      </c>
      <c r="AG293" s="2">
        <v>5.6725187176953007</v>
      </c>
      <c r="AH293" s="2">
        <v>5.2853260869565002</v>
      </c>
      <c r="AI293" s="2">
        <v>6.0517539525692001</v>
      </c>
      <c r="AJ293" s="2">
        <v>3.4445405138339999E-3</v>
      </c>
      <c r="AK293" s="2">
        <v>-3.1519268774703999E-3</v>
      </c>
      <c r="AL293" s="2" t="s">
        <v>112</v>
      </c>
      <c r="AM293" s="5"/>
    </row>
    <row r="294" spans="2:39" x14ac:dyDescent="0.25">
      <c r="M294" s="4">
        <v>0.89457913300000003</v>
      </c>
      <c r="N294" s="2">
        <v>0.6</v>
      </c>
      <c r="O294" s="2">
        <v>2640</v>
      </c>
      <c r="P294" s="2">
        <v>2160</v>
      </c>
      <c r="Q294" s="2">
        <v>2368.5187286675</v>
      </c>
      <c r="R294" s="2">
        <v>2353.4545548187002</v>
      </c>
      <c r="S294" s="2">
        <v>2301.0819848687001</v>
      </c>
      <c r="T294" s="2">
        <v>2401.5693307223</v>
      </c>
      <c r="U294" s="2">
        <v>2353.4545548187002</v>
      </c>
      <c r="V294" s="2">
        <v>163.12675653514998</v>
      </c>
      <c r="W294" s="2">
        <v>163.20145476157998</v>
      </c>
      <c r="X294" s="2">
        <v>162.64270321852999</v>
      </c>
      <c r="Y294" s="2">
        <v>163.85327398973999</v>
      </c>
      <c r="Z294" s="2">
        <v>163.20145476157998</v>
      </c>
      <c r="AA294" s="2">
        <v>259.07805354147001</v>
      </c>
      <c r="AB294" s="2">
        <v>261.72712854551997</v>
      </c>
      <c r="AC294" s="2">
        <v>253.45126983447</v>
      </c>
      <c r="AD294" s="2">
        <v>271.10719084268999</v>
      </c>
      <c r="AE294" s="2">
        <v>261.72712854551997</v>
      </c>
      <c r="AF294" s="2">
        <v>5.6058547430830004</v>
      </c>
      <c r="AG294" s="2">
        <v>5.7147199294737998</v>
      </c>
      <c r="AH294" s="2">
        <v>5.3192934782608994</v>
      </c>
      <c r="AI294" s="2">
        <v>6.2166501976284998</v>
      </c>
      <c r="AJ294" s="2">
        <v>3.3969861660079E-3</v>
      </c>
      <c r="AK294" s="2">
        <v>-3.3001482213438999E-3</v>
      </c>
      <c r="AL294" s="2" t="s">
        <v>112</v>
      </c>
      <c r="AM294" s="5"/>
    </row>
    <row r="295" spans="2:39" x14ac:dyDescent="0.25">
      <c r="M295" s="4">
        <v>0.8946284630000001</v>
      </c>
      <c r="N295" s="2">
        <v>0.7</v>
      </c>
      <c r="O295" s="2">
        <v>2640</v>
      </c>
      <c r="P295" s="2">
        <v>2160</v>
      </c>
      <c r="Q295" s="2">
        <v>2360.7608315084999</v>
      </c>
      <c r="R295" s="2">
        <v>2353.0059237028004</v>
      </c>
      <c r="S295" s="2">
        <v>2296.7502009936998</v>
      </c>
      <c r="T295" s="2">
        <v>2409.6493725758</v>
      </c>
      <c r="U295" s="2">
        <v>2353.0059237028004</v>
      </c>
      <c r="V295" s="2">
        <v>163.73532</v>
      </c>
      <c r="W295" s="2">
        <v>163.49817567490999</v>
      </c>
      <c r="X295" s="2">
        <v>162.83739894684999</v>
      </c>
      <c r="Y295" s="2">
        <v>164.12723671168999</v>
      </c>
      <c r="Z295" s="2">
        <v>163.49817567490999</v>
      </c>
      <c r="AA295" s="2">
        <v>259.85693324870999</v>
      </c>
      <c r="AB295" s="2">
        <v>261.51431004402997</v>
      </c>
      <c r="AC295" s="2">
        <v>251.76555383669998</v>
      </c>
      <c r="AD295" s="2">
        <v>271.64896674553</v>
      </c>
      <c r="AE295" s="2">
        <v>261.51431004402997</v>
      </c>
      <c r="AF295" s="2">
        <v>5.7060585474307999</v>
      </c>
      <c r="AG295" s="2">
        <v>5.6274067803998999</v>
      </c>
      <c r="AH295" s="2">
        <v>5.2956707015809998</v>
      </c>
      <c r="AI295" s="2">
        <v>6.2081583498023996</v>
      </c>
      <c r="AJ295" s="2">
        <v>3.2846776185770999E-3</v>
      </c>
      <c r="AK295" s="2">
        <v>-3.4167798913042999E-3</v>
      </c>
      <c r="AL295" s="2" t="s">
        <v>112</v>
      </c>
      <c r="AM295" s="5"/>
    </row>
    <row r="296" spans="2:39" x14ac:dyDescent="0.25">
      <c r="M296" s="4">
        <v>0.89465236100000001</v>
      </c>
      <c r="N296" s="2">
        <v>0.8</v>
      </c>
      <c r="O296" s="2">
        <v>2640</v>
      </c>
      <c r="P296" s="2">
        <v>2160</v>
      </c>
      <c r="Q296" s="2">
        <v>2366.3212058681997</v>
      </c>
      <c r="R296" s="2">
        <v>2353.4817540823997</v>
      </c>
      <c r="S296" s="2">
        <v>2281.0759356734998</v>
      </c>
      <c r="T296" s="2">
        <v>2414.9237944767001</v>
      </c>
      <c r="U296" s="2">
        <v>2353.4817540823997</v>
      </c>
      <c r="V296" s="2">
        <v>165.02815130508</v>
      </c>
      <c r="W296" s="2">
        <v>164.98371331260998</v>
      </c>
      <c r="X296" s="2">
        <v>164.28763601744998</v>
      </c>
      <c r="Y296" s="2">
        <v>165.53861167244</v>
      </c>
      <c r="Z296" s="2">
        <v>164.98371331260998</v>
      </c>
      <c r="AA296" s="2">
        <v>257.56874615757999</v>
      </c>
      <c r="AB296" s="2">
        <v>259.94448342534997</v>
      </c>
      <c r="AC296" s="2">
        <v>249.60034189508997</v>
      </c>
      <c r="AD296" s="2">
        <v>273.12000283222</v>
      </c>
      <c r="AE296" s="2">
        <v>259.94448342534997</v>
      </c>
      <c r="AF296" s="2">
        <v>5.6185153162055004</v>
      </c>
      <c r="AG296" s="2">
        <v>5.5068148563393002</v>
      </c>
      <c r="AH296" s="2">
        <v>5.1469861660078999</v>
      </c>
      <c r="AI296" s="2">
        <v>5.9645195158102995</v>
      </c>
      <c r="AJ296" s="2">
        <v>3.2490118577075001E-3</v>
      </c>
      <c r="AK296" s="2">
        <v>-3.1814785079051001E-3</v>
      </c>
      <c r="AL296" s="2" t="s">
        <v>112</v>
      </c>
      <c r="AM296" s="5"/>
    </row>
    <row r="297" spans="2:39" x14ac:dyDescent="0.25">
      <c r="M297" s="4">
        <v>0.89471459899999994</v>
      </c>
      <c r="N297" s="2">
        <v>0.9</v>
      </c>
      <c r="O297" s="2">
        <v>2640</v>
      </c>
      <c r="P297" s="2">
        <v>2160</v>
      </c>
      <c r="Q297" s="2">
        <v>2354.5464037579</v>
      </c>
      <c r="R297" s="2">
        <v>2353.3421422173001</v>
      </c>
      <c r="S297" s="2">
        <v>2302.6384588608998</v>
      </c>
      <c r="T297" s="2">
        <v>2406.1617945829003</v>
      </c>
      <c r="U297" s="2">
        <v>2353.3421422173001</v>
      </c>
      <c r="V297" s="2">
        <v>165.15173763461999</v>
      </c>
      <c r="W297" s="2">
        <v>164.98844241506001</v>
      </c>
      <c r="X297" s="2">
        <v>164.43435210956</v>
      </c>
      <c r="Y297" s="2">
        <v>165.55143410186</v>
      </c>
      <c r="Z297" s="2">
        <v>164.98844241506001</v>
      </c>
      <c r="AA297" s="2">
        <v>259.55851585793999</v>
      </c>
      <c r="AB297" s="2">
        <v>259.96356711265003</v>
      </c>
      <c r="AC297" s="2">
        <v>251.06479848691998</v>
      </c>
      <c r="AD297" s="2">
        <v>269.22581182417997</v>
      </c>
      <c r="AE297" s="2">
        <v>259.96356711265003</v>
      </c>
      <c r="AF297" s="2">
        <v>5.5672554347825995</v>
      </c>
      <c r="AG297" s="2">
        <v>5.4167656392519996</v>
      </c>
      <c r="AH297" s="2">
        <v>5.0895503952569001</v>
      </c>
      <c r="AI297" s="2">
        <v>6.0218008893280999</v>
      </c>
      <c r="AJ297" s="2">
        <v>3.3650568181818E-3</v>
      </c>
      <c r="AK297" s="2">
        <v>-3.3768527667984E-3</v>
      </c>
      <c r="AL297" s="2" t="s">
        <v>112</v>
      </c>
      <c r="AM297" s="5"/>
    </row>
    <row r="298" spans="2:39" x14ac:dyDescent="0.25">
      <c r="M298" s="4">
        <v>0.89465491600000002</v>
      </c>
      <c r="N298" s="2">
        <v>1</v>
      </c>
      <c r="O298" s="2">
        <v>2640</v>
      </c>
      <c r="P298" s="2">
        <v>2160</v>
      </c>
      <c r="Q298" s="2">
        <v>2360.7932872474998</v>
      </c>
      <c r="R298" s="2">
        <v>2352.9133674449999</v>
      </c>
      <c r="S298" s="2">
        <v>2301.6329885963996</v>
      </c>
      <c r="T298" s="2">
        <v>2407.2416345380002</v>
      </c>
      <c r="U298" s="2">
        <v>2352.9133674449999</v>
      </c>
      <c r="V298" s="2">
        <v>166.65329903590998</v>
      </c>
      <c r="W298" s="2">
        <v>166.6487030017</v>
      </c>
      <c r="X298" s="2">
        <v>165.88054552564998</v>
      </c>
      <c r="Y298" s="2">
        <v>167.30049373522999</v>
      </c>
      <c r="Z298" s="2">
        <v>166.6487030017</v>
      </c>
      <c r="AA298" s="2">
        <v>256.93313074674001</v>
      </c>
      <c r="AB298" s="2">
        <v>258.37987855613</v>
      </c>
      <c r="AC298" s="2">
        <v>248.87692426198998</v>
      </c>
      <c r="AD298" s="2">
        <v>267.56138223287996</v>
      </c>
      <c r="AE298" s="2">
        <v>258.37987855613</v>
      </c>
      <c r="AF298" s="2">
        <v>5.3813611660078999</v>
      </c>
      <c r="AG298" s="2">
        <v>5.3644228813066999</v>
      </c>
      <c r="AH298" s="2">
        <v>4.9343811758893006</v>
      </c>
      <c r="AI298" s="2">
        <v>5.8658596837945005</v>
      </c>
      <c r="AJ298" s="2">
        <v>2.9182929841897001E-3</v>
      </c>
      <c r="AK298" s="2">
        <v>-3.4098320158102999E-3</v>
      </c>
      <c r="AL298" s="2" t="s">
        <v>112</v>
      </c>
      <c r="AM298" s="5"/>
    </row>
    <row r="299" spans="2:39" x14ac:dyDescent="0.25">
      <c r="M299" s="4">
        <v>0.89465964500000017</v>
      </c>
      <c r="N299" s="2">
        <v>1.1000000000000001</v>
      </c>
      <c r="O299" s="2">
        <v>2640</v>
      </c>
      <c r="P299" s="2">
        <v>2160</v>
      </c>
      <c r="Q299" s="2">
        <v>2359.5388062251</v>
      </c>
      <c r="R299" s="2">
        <v>2353.4134622714</v>
      </c>
      <c r="S299" s="2">
        <v>2301.9823882292999</v>
      </c>
      <c r="T299" s="2">
        <v>2410.2275462910998</v>
      </c>
      <c r="U299" s="2">
        <v>2353.4134622714</v>
      </c>
      <c r="V299" s="2">
        <v>167.96548368287998</v>
      </c>
      <c r="W299" s="2">
        <v>168.22321326260999</v>
      </c>
      <c r="X299" s="2">
        <v>167.58663964644001</v>
      </c>
      <c r="Y299" s="2">
        <v>168.83787410575999</v>
      </c>
      <c r="Z299" s="2">
        <v>168.22321326260999</v>
      </c>
      <c r="AA299" s="2">
        <v>255.84615160860997</v>
      </c>
      <c r="AB299" s="2">
        <v>256.71622106670998</v>
      </c>
      <c r="AC299" s="2">
        <v>247.04204607847996</v>
      </c>
      <c r="AD299" s="2">
        <v>265.85632943502998</v>
      </c>
      <c r="AE299" s="2">
        <v>256.71622106670998</v>
      </c>
      <c r="AF299" s="2">
        <v>5.3285573122529994</v>
      </c>
      <c r="AG299" s="2">
        <v>5.3024523031316999</v>
      </c>
      <c r="AH299" s="2">
        <v>4.7764328063240997</v>
      </c>
      <c r="AI299" s="2">
        <v>5.8105854743082999</v>
      </c>
      <c r="AJ299" s="2">
        <v>2.7363512845849998E-3</v>
      </c>
      <c r="AK299" s="2">
        <v>-3.5432929841897002E-3</v>
      </c>
      <c r="AL299" s="2" t="s">
        <v>112</v>
      </c>
      <c r="AM299" s="5"/>
    </row>
    <row r="300" spans="2:39" x14ac:dyDescent="0.25">
      <c r="M300" s="4">
        <v>0.89461197700000006</v>
      </c>
      <c r="N300" s="2">
        <v>1.2</v>
      </c>
      <c r="O300" s="2">
        <v>2640</v>
      </c>
      <c r="P300" s="2">
        <v>2160</v>
      </c>
      <c r="Q300" s="2">
        <v>2353.5288830346999</v>
      </c>
      <c r="R300" s="2">
        <v>2353.1055880371996</v>
      </c>
      <c r="S300" s="2">
        <v>2282.5824477873998</v>
      </c>
      <c r="T300" s="2">
        <v>2411.9657148439001</v>
      </c>
      <c r="U300" s="2">
        <v>2353.1055880371996</v>
      </c>
      <c r="V300" s="2">
        <v>168.76300439758998</v>
      </c>
      <c r="W300" s="2">
        <v>168.43088967963999</v>
      </c>
      <c r="X300" s="2">
        <v>167.79940928050999</v>
      </c>
      <c r="Y300" s="2">
        <v>169.15936269896</v>
      </c>
      <c r="Z300" s="2">
        <v>168.43088967963999</v>
      </c>
      <c r="AA300" s="2">
        <v>256.13086761241999</v>
      </c>
      <c r="AB300" s="2">
        <v>256.56283398440002</v>
      </c>
      <c r="AC300" s="2">
        <v>246.44527430255999</v>
      </c>
      <c r="AD300" s="2">
        <v>269.19963190939995</v>
      </c>
      <c r="AE300" s="2">
        <v>256.56283398440002</v>
      </c>
      <c r="AF300" s="2">
        <v>5.3214550395256994</v>
      </c>
      <c r="AG300" s="2">
        <v>5.3196260261477999</v>
      </c>
      <c r="AH300" s="2">
        <v>5.0237771739130004</v>
      </c>
      <c r="AI300" s="2">
        <v>5.7858819169959999</v>
      </c>
      <c r="AJ300" s="2">
        <v>2.8098443675889E-3</v>
      </c>
      <c r="AK300" s="2">
        <v>-3.2984189723320001E-3</v>
      </c>
      <c r="AL300" s="2" t="s">
        <v>112</v>
      </c>
      <c r="AM300" s="5"/>
    </row>
    <row r="301" spans="2:39" x14ac:dyDescent="0.25">
      <c r="M301" s="4">
        <v>0.89472085999999995</v>
      </c>
      <c r="N301" s="2">
        <v>1.3</v>
      </c>
      <c r="O301" s="2">
        <v>2640</v>
      </c>
      <c r="P301" s="2">
        <v>2160</v>
      </c>
      <c r="Q301" s="2">
        <v>2354.1845521999999</v>
      </c>
      <c r="R301" s="2">
        <v>2352.6941813132999</v>
      </c>
      <c r="S301" s="2">
        <v>2296.9554544538</v>
      </c>
      <c r="T301" s="2">
        <v>2415.9542897399997</v>
      </c>
      <c r="U301" s="2">
        <v>2352.6941813132999</v>
      </c>
      <c r="V301" s="2">
        <v>170.31187225556999</v>
      </c>
      <c r="W301" s="2">
        <v>170.06195873453999</v>
      </c>
      <c r="X301" s="2">
        <v>169.40587703421997</v>
      </c>
      <c r="Y301" s="2">
        <v>170.66502844758</v>
      </c>
      <c r="Z301" s="2">
        <v>170.06195873453999</v>
      </c>
      <c r="AA301" s="2">
        <v>254.46366161898999</v>
      </c>
      <c r="AB301" s="2">
        <v>255.00616664862</v>
      </c>
      <c r="AC301" s="2">
        <v>244.50923892919002</v>
      </c>
      <c r="AD301" s="2">
        <v>265.29624451487001</v>
      </c>
      <c r="AE301" s="2">
        <v>255.00616664862</v>
      </c>
      <c r="AF301" s="2">
        <v>5.4156373517786998</v>
      </c>
      <c r="AG301" s="2">
        <v>5.2638589331864001</v>
      </c>
      <c r="AH301" s="2">
        <v>5.0111166007905004</v>
      </c>
      <c r="AI301" s="2">
        <v>5.6429100790513997</v>
      </c>
      <c r="AJ301" s="2">
        <v>2.8848814229249001E-3</v>
      </c>
      <c r="AK301" s="2">
        <v>-3.3938364624505999E-3</v>
      </c>
      <c r="AL301" s="2" t="s">
        <v>112</v>
      </c>
      <c r="AM301" s="5"/>
    </row>
    <row r="302" spans="2:39" x14ac:dyDescent="0.25">
      <c r="M302" s="4">
        <v>0.89466999599999997</v>
      </c>
      <c r="N302" s="2">
        <v>1.4</v>
      </c>
      <c r="O302" s="2">
        <v>2640</v>
      </c>
      <c r="P302" s="2">
        <v>2160</v>
      </c>
      <c r="Q302" s="2">
        <v>2354.3338961431004</v>
      </c>
      <c r="R302" s="2">
        <v>2353.2839815888001</v>
      </c>
      <c r="S302" s="2">
        <v>2302.5088061434999</v>
      </c>
      <c r="T302" s="2">
        <v>2414.5451507165999</v>
      </c>
      <c r="U302" s="2">
        <v>2353.2839815888001</v>
      </c>
      <c r="V302" s="2">
        <v>169.82349479266</v>
      </c>
      <c r="W302" s="2">
        <v>170.07477558497001</v>
      </c>
      <c r="X302" s="2">
        <v>169.50003050127</v>
      </c>
      <c r="Y302" s="2">
        <v>170.64258994705997</v>
      </c>
      <c r="Z302" s="2">
        <v>170.07477558497001</v>
      </c>
      <c r="AA302" s="2">
        <v>254.92509402823998</v>
      </c>
      <c r="AB302" s="2">
        <v>254.88782102009</v>
      </c>
      <c r="AC302" s="2">
        <v>244.24493862048999</v>
      </c>
      <c r="AD302" s="2">
        <v>263.90942492958999</v>
      </c>
      <c r="AE302" s="2">
        <v>254.88782102009</v>
      </c>
      <c r="AF302" s="2">
        <v>5.7269021739130004</v>
      </c>
      <c r="AG302" s="2">
        <v>5.3306885995504993</v>
      </c>
      <c r="AH302" s="2">
        <v>4.9996912055336002</v>
      </c>
      <c r="AI302" s="2">
        <v>5.7278285573123</v>
      </c>
      <c r="AJ302" s="2">
        <v>2.8218873517786998E-3</v>
      </c>
      <c r="AK302" s="2">
        <v>-3.7010869565217001E-3</v>
      </c>
      <c r="AL302" s="2" t="s">
        <v>112</v>
      </c>
      <c r="AM302" s="5"/>
    </row>
    <row r="303" spans="2:39" x14ac:dyDescent="0.25">
      <c r="M303" s="4">
        <v>0.89479626200000006</v>
      </c>
      <c r="N303" s="2">
        <v>1.5</v>
      </c>
      <c r="O303" s="2">
        <v>2640</v>
      </c>
      <c r="P303" s="2">
        <v>2160</v>
      </c>
      <c r="Q303" s="2">
        <v>2338.7157425955997</v>
      </c>
      <c r="R303" s="2">
        <v>2353.7248933026999</v>
      </c>
      <c r="S303" s="2">
        <v>2293.2516279760998</v>
      </c>
      <c r="T303" s="2">
        <v>2407.2857879273001</v>
      </c>
      <c r="U303" s="2">
        <v>2353.7248933026999</v>
      </c>
      <c r="V303" s="2">
        <v>172.04689722820001</v>
      </c>
      <c r="W303" s="2">
        <v>171.64843186695998</v>
      </c>
      <c r="X303" s="2">
        <v>171.07326325686</v>
      </c>
      <c r="Y303" s="2">
        <v>172.21370497333999</v>
      </c>
      <c r="Z303" s="2">
        <v>171.64843186695998</v>
      </c>
      <c r="AA303" s="2">
        <v>255.53820077526998</v>
      </c>
      <c r="AB303" s="2">
        <v>253.23452508966997</v>
      </c>
      <c r="AC303" s="2">
        <v>243.82254949119996</v>
      </c>
      <c r="AD303" s="2">
        <v>263.98794788929996</v>
      </c>
      <c r="AE303" s="2">
        <v>253.23452508966997</v>
      </c>
      <c r="AF303" s="2">
        <v>5.1713809288538002</v>
      </c>
      <c r="AG303" s="2">
        <v>5.2553185305743</v>
      </c>
      <c r="AH303" s="2">
        <v>5.0089550395257003</v>
      </c>
      <c r="AI303" s="2">
        <v>5.8016304347826004</v>
      </c>
      <c r="AJ303" s="2">
        <v>2.6625494071146E-3</v>
      </c>
      <c r="AK303" s="2">
        <v>-3.6844120553359999E-3</v>
      </c>
      <c r="AL303" s="2" t="s">
        <v>112</v>
      </c>
      <c r="AM303" s="5"/>
    </row>
    <row r="304" spans="2:39" x14ac:dyDescent="0.25">
      <c r="M304" s="4">
        <v>0.89484929800000013</v>
      </c>
      <c r="N304" s="2">
        <v>1.6</v>
      </c>
      <c r="O304" s="2">
        <v>2640</v>
      </c>
      <c r="P304" s="2">
        <v>2160</v>
      </c>
      <c r="Q304" s="2">
        <v>2368.5715913468998</v>
      </c>
      <c r="R304" s="2">
        <v>2353.2363585184999</v>
      </c>
      <c r="S304" s="2">
        <v>2302.5804440561001</v>
      </c>
      <c r="T304" s="2">
        <v>2414.9934409365001</v>
      </c>
      <c r="U304" s="2">
        <v>2353.2363585184999</v>
      </c>
      <c r="V304" s="2">
        <v>172.65408793354001</v>
      </c>
      <c r="W304" s="2">
        <v>172.57064613102</v>
      </c>
      <c r="X304" s="2">
        <v>171.87779346153999</v>
      </c>
      <c r="Y304" s="2">
        <v>173.15711278175999</v>
      </c>
      <c r="Z304" s="2">
        <v>172.57064613102</v>
      </c>
      <c r="AA304" s="2">
        <v>249.54129921594998</v>
      </c>
      <c r="AB304" s="2">
        <v>252.40063871857998</v>
      </c>
      <c r="AC304" s="2">
        <v>242.20200611431997</v>
      </c>
      <c r="AD304" s="2">
        <v>261.39620719876001</v>
      </c>
      <c r="AE304" s="2">
        <v>252.40063871857998</v>
      </c>
      <c r="AF304" s="2">
        <v>5.1608819169959999</v>
      </c>
      <c r="AG304" s="2">
        <v>5.3051126862268001</v>
      </c>
      <c r="AH304" s="2">
        <v>4.9419466403162007</v>
      </c>
      <c r="AI304" s="2">
        <v>5.7281373517787006</v>
      </c>
      <c r="AJ304" s="2">
        <v>2.7409832015809999E-3</v>
      </c>
      <c r="AK304" s="2">
        <v>-3.4555953557311998E-3</v>
      </c>
      <c r="AL304" s="2" t="s">
        <v>112</v>
      </c>
      <c r="AM304" s="5"/>
    </row>
    <row r="305" spans="2:39" x14ac:dyDescent="0.25">
      <c r="M305" s="4">
        <v>0.89489939299999999</v>
      </c>
      <c r="N305" s="2">
        <v>1.7</v>
      </c>
      <c r="O305" s="2">
        <v>2640</v>
      </c>
      <c r="P305" s="2">
        <v>2160</v>
      </c>
      <c r="Q305" s="2">
        <v>2352.3625713829997</v>
      </c>
      <c r="R305" s="2">
        <v>2352.6019351023997</v>
      </c>
      <c r="S305" s="2">
        <v>2299.3095124732999</v>
      </c>
      <c r="T305" s="2">
        <v>2421.761317985</v>
      </c>
      <c r="U305" s="2">
        <v>2352.6019351023997</v>
      </c>
      <c r="V305" s="2">
        <v>174.10452096297999</v>
      </c>
      <c r="W305" s="2">
        <v>174.39606943663998</v>
      </c>
      <c r="X305" s="2">
        <v>173.80059310336998</v>
      </c>
      <c r="Y305" s="2">
        <v>175.09436519271</v>
      </c>
      <c r="Z305" s="2">
        <v>174.39606943663998</v>
      </c>
      <c r="AA305" s="2">
        <v>251.00001528716996</v>
      </c>
      <c r="AB305" s="2">
        <v>250.69345785318001</v>
      </c>
      <c r="AC305" s="2">
        <v>238.99976088864</v>
      </c>
      <c r="AD305" s="2">
        <v>260.11341224825003</v>
      </c>
      <c r="AE305" s="2">
        <v>250.69345785318001</v>
      </c>
      <c r="AF305" s="2">
        <v>5.2507411067194001</v>
      </c>
      <c r="AG305" s="2">
        <v>5.2943226949681002</v>
      </c>
      <c r="AH305" s="2">
        <v>4.9366971343873995</v>
      </c>
      <c r="AI305" s="2">
        <v>6.1959609683793992</v>
      </c>
      <c r="AJ305" s="2">
        <v>3.0510128458498E-3</v>
      </c>
      <c r="AK305" s="2">
        <v>-3.3783967391304002E-3</v>
      </c>
      <c r="AL305" s="2" t="s">
        <v>112</v>
      </c>
      <c r="AM305" s="5"/>
    </row>
    <row r="306" spans="2:39" x14ac:dyDescent="0.25">
      <c r="M306" s="4">
        <v>0.89479690100000009</v>
      </c>
      <c r="N306" s="2">
        <v>1.8</v>
      </c>
      <c r="O306" s="2">
        <v>2640</v>
      </c>
      <c r="P306" s="2">
        <v>2160</v>
      </c>
      <c r="Q306" s="2">
        <v>2339.8542888110001</v>
      </c>
      <c r="R306" s="2">
        <v>2352.4549566327</v>
      </c>
      <c r="S306" s="2">
        <v>2292.5203570352</v>
      </c>
      <c r="T306" s="2">
        <v>2409.5372368919998</v>
      </c>
      <c r="U306" s="2">
        <v>2352.4549566327</v>
      </c>
      <c r="V306" s="2">
        <v>174.46832296425998</v>
      </c>
      <c r="W306" s="2">
        <v>174.39126077027998</v>
      </c>
      <c r="X306" s="2">
        <v>173.63302866870998</v>
      </c>
      <c r="Y306" s="2">
        <v>175.10083611593001</v>
      </c>
      <c r="Z306" s="2">
        <v>174.39126077027998</v>
      </c>
      <c r="AA306" s="2">
        <v>252.90871704285999</v>
      </c>
      <c r="AB306" s="2">
        <v>250.72181774821996</v>
      </c>
      <c r="AC306" s="2">
        <v>240.86272282146999</v>
      </c>
      <c r="AD306" s="2">
        <v>261.64102548887996</v>
      </c>
      <c r="AE306" s="2">
        <v>250.72181774821996</v>
      </c>
      <c r="AF306" s="2">
        <v>5.4795578063240997</v>
      </c>
      <c r="AG306" s="2">
        <v>5.3378300537776999</v>
      </c>
      <c r="AH306" s="2">
        <v>4.9028841403161998</v>
      </c>
      <c r="AI306" s="2">
        <v>5.9839735671936998</v>
      </c>
      <c r="AJ306" s="2">
        <v>3.0123208992095E-3</v>
      </c>
      <c r="AK306" s="2">
        <v>-3.5497159090908999E-3</v>
      </c>
      <c r="AL306" s="2" t="s">
        <v>112</v>
      </c>
      <c r="AM306" s="5"/>
    </row>
    <row r="307" spans="2:39" x14ac:dyDescent="0.25">
      <c r="M307" s="4">
        <v>0.89497939400000015</v>
      </c>
      <c r="N307" s="2">
        <v>1.9</v>
      </c>
      <c r="O307" s="2">
        <v>2640</v>
      </c>
      <c r="P307" s="2">
        <v>2160</v>
      </c>
      <c r="Q307" s="2">
        <v>2382.5947536204003</v>
      </c>
      <c r="R307" s="2">
        <v>2353.9955706812998</v>
      </c>
      <c r="S307" s="2">
        <v>2298.2498946246001</v>
      </c>
      <c r="T307" s="2">
        <v>2411.1124889626999</v>
      </c>
      <c r="U307" s="2">
        <v>2353.9955706812998</v>
      </c>
      <c r="V307" s="2">
        <v>175.71052262881</v>
      </c>
      <c r="W307" s="2">
        <v>176.08619644359999</v>
      </c>
      <c r="X307" s="2">
        <v>175.45568828272999</v>
      </c>
      <c r="Y307" s="2">
        <v>176.64686536948</v>
      </c>
      <c r="Z307" s="2">
        <v>176.08619644359999</v>
      </c>
      <c r="AA307" s="2">
        <v>243.99996253887002</v>
      </c>
      <c r="AB307" s="2">
        <v>248.74786514804001</v>
      </c>
      <c r="AC307" s="2">
        <v>239.06945114875001</v>
      </c>
      <c r="AD307" s="2">
        <v>258.60030945337002</v>
      </c>
      <c r="AE307" s="2">
        <v>248.74786514804001</v>
      </c>
      <c r="AF307" s="2">
        <v>5.3137351778655999</v>
      </c>
      <c r="AG307" s="2">
        <v>5.2938416882031003</v>
      </c>
      <c r="AH307" s="2">
        <v>4.7829174901185993</v>
      </c>
      <c r="AI307" s="2">
        <v>6.1916378458498</v>
      </c>
      <c r="AJ307" s="2">
        <v>2.8941452569170001E-3</v>
      </c>
      <c r="AK307" s="2">
        <v>-3.4697999011858E-3</v>
      </c>
      <c r="AL307" s="2" t="s">
        <v>112</v>
      </c>
      <c r="AM307" s="5"/>
    </row>
    <row r="308" spans="2:39" x14ac:dyDescent="0.25">
      <c r="M308" s="4">
        <v>0.89494169300000004</v>
      </c>
      <c r="N308" s="2">
        <v>2</v>
      </c>
      <c r="O308" s="2">
        <v>2640</v>
      </c>
      <c r="P308" s="2">
        <v>2160</v>
      </c>
      <c r="Q308" s="2">
        <v>2342.3409374783</v>
      </c>
      <c r="R308" s="2">
        <v>2354.1503020958999</v>
      </c>
      <c r="S308" s="2">
        <v>2299.8902871165001</v>
      </c>
      <c r="T308" s="2">
        <v>2415.3107310123</v>
      </c>
      <c r="U308" s="2">
        <v>2354.1503020958999</v>
      </c>
      <c r="V308" s="2">
        <v>176.02842032733</v>
      </c>
      <c r="W308" s="2">
        <v>176.16130340223998</v>
      </c>
      <c r="X308" s="2">
        <v>175.52141053667</v>
      </c>
      <c r="Y308" s="2">
        <v>176.74019800258</v>
      </c>
      <c r="Z308" s="2">
        <v>176.16130340223998</v>
      </c>
      <c r="AA308" s="2">
        <v>250.89491265107</v>
      </c>
      <c r="AB308" s="2">
        <v>248.64933998092999</v>
      </c>
      <c r="AC308" s="2">
        <v>238.07896610666998</v>
      </c>
      <c r="AD308" s="2">
        <v>258.37459632716997</v>
      </c>
      <c r="AE308" s="2">
        <v>248.64933998092999</v>
      </c>
      <c r="AF308" s="2">
        <v>5.2562994071146001</v>
      </c>
      <c r="AG308" s="2">
        <v>5.3102112880725008</v>
      </c>
      <c r="AH308" s="2">
        <v>4.9190958498024004</v>
      </c>
      <c r="AI308" s="2">
        <v>6.0641057312253004</v>
      </c>
      <c r="AJ308" s="2">
        <v>3.0276062252964E-3</v>
      </c>
      <c r="AK308" s="2">
        <v>-3.6469861660079002E-3</v>
      </c>
      <c r="AL308" s="2" t="s">
        <v>112</v>
      </c>
      <c r="AM308" s="5"/>
    </row>
    <row r="309" spans="2:39" x14ac:dyDescent="0.25">
      <c r="M309" s="4">
        <v>0.89497364299999993</v>
      </c>
      <c r="N309" s="2">
        <v>2.1</v>
      </c>
      <c r="O309" s="2">
        <v>2640</v>
      </c>
      <c r="P309" s="2">
        <v>2160</v>
      </c>
      <c r="Q309" s="2">
        <v>2349.5206827739003</v>
      </c>
      <c r="R309" s="2">
        <v>2352.7659966588999</v>
      </c>
      <c r="S309" s="2">
        <v>2300.4344718031998</v>
      </c>
      <c r="T309" s="2">
        <v>2415.3814649051001</v>
      </c>
      <c r="U309" s="2">
        <v>2352.7659966588999</v>
      </c>
      <c r="V309" s="2">
        <v>178.06596458259997</v>
      </c>
      <c r="W309" s="2">
        <v>178.01898532935999</v>
      </c>
      <c r="X309" s="2">
        <v>177.38864873545998</v>
      </c>
      <c r="Y309" s="2">
        <v>178.70245746214999</v>
      </c>
      <c r="Z309" s="2">
        <v>178.01898532935999</v>
      </c>
      <c r="AA309" s="2">
        <v>247.55276153960997</v>
      </c>
      <c r="AB309" s="2">
        <v>247.04136960728997</v>
      </c>
      <c r="AC309" s="2">
        <v>236.10582755891997</v>
      </c>
      <c r="AD309" s="2">
        <v>256.41846576758002</v>
      </c>
      <c r="AE309" s="2">
        <v>247.04136960728997</v>
      </c>
      <c r="AF309" s="2">
        <v>5.3977272727273</v>
      </c>
      <c r="AG309" s="2">
        <v>5.2162927086500002</v>
      </c>
      <c r="AH309" s="2">
        <v>4.7714920948616992</v>
      </c>
      <c r="AI309" s="2">
        <v>5.7512969367588997</v>
      </c>
      <c r="AJ309" s="2">
        <v>2.7363512845849998E-3</v>
      </c>
      <c r="AK309" s="2">
        <v>-3.4586833003952999E-3</v>
      </c>
      <c r="AL309" s="2" t="s">
        <v>112</v>
      </c>
      <c r="AM309" s="5"/>
    </row>
    <row r="310" spans="2:39" x14ac:dyDescent="0.25">
      <c r="M310" s="4">
        <v>0.89493326100000004</v>
      </c>
      <c r="N310" s="2">
        <v>2.2000000000000002</v>
      </c>
      <c r="O310" s="2">
        <v>2640</v>
      </c>
      <c r="P310" s="2">
        <v>2160</v>
      </c>
      <c r="Q310" s="2">
        <v>2357.8275645883</v>
      </c>
      <c r="R310" s="2">
        <v>2353.3321477601999</v>
      </c>
      <c r="S310" s="2">
        <v>2294.0959442998001</v>
      </c>
      <c r="T310" s="2">
        <v>2407.3500161688999</v>
      </c>
      <c r="U310" s="2">
        <v>2353.3321477601999</v>
      </c>
      <c r="V310" s="2">
        <v>178.16058498160999</v>
      </c>
      <c r="W310" s="2">
        <v>178.10061839533998</v>
      </c>
      <c r="X310" s="2">
        <v>177.48128837601999</v>
      </c>
      <c r="Y310" s="2">
        <v>178.74812727516999</v>
      </c>
      <c r="Z310" s="2">
        <v>178.10061839533998</v>
      </c>
      <c r="AA310" s="2">
        <v>245.95864028267999</v>
      </c>
      <c r="AB310" s="2">
        <v>246.85856452437</v>
      </c>
      <c r="AC310" s="2">
        <v>237.40190369713997</v>
      </c>
      <c r="AD310" s="2">
        <v>257.49464736083996</v>
      </c>
      <c r="AE310" s="2">
        <v>246.85856452437</v>
      </c>
      <c r="AF310" s="2">
        <v>5.0839920948617001</v>
      </c>
      <c r="AG310" s="2">
        <v>5.2603553036636992</v>
      </c>
      <c r="AH310" s="2">
        <v>4.9221837944663998</v>
      </c>
      <c r="AI310" s="2">
        <v>5.8720355731225</v>
      </c>
      <c r="AJ310" s="2">
        <v>2.8178730237154001E-3</v>
      </c>
      <c r="AK310" s="2">
        <v>-3.4614624505929E-3</v>
      </c>
      <c r="AL310" s="2" t="s">
        <v>112</v>
      </c>
      <c r="AM310" s="5"/>
    </row>
    <row r="311" spans="2:39" x14ac:dyDescent="0.25">
      <c r="M311" s="4">
        <v>0.89494795600000021</v>
      </c>
      <c r="N311" s="2">
        <v>2.2999999999999998</v>
      </c>
      <c r="O311" s="2">
        <v>2640</v>
      </c>
      <c r="P311" s="2">
        <v>2160</v>
      </c>
      <c r="Q311" s="2">
        <v>2391.1828439781002</v>
      </c>
      <c r="R311" s="2">
        <v>2354.0774092399997</v>
      </c>
      <c r="S311" s="2">
        <v>2283.7886904059001</v>
      </c>
      <c r="T311" s="2">
        <v>2408.4758028036999</v>
      </c>
      <c r="U311" s="2">
        <v>2354.0774092399997</v>
      </c>
      <c r="V311" s="2">
        <v>179.94566613506998</v>
      </c>
      <c r="W311" s="2">
        <v>179.92931319071999</v>
      </c>
      <c r="X311" s="2">
        <v>179.26546862235998</v>
      </c>
      <c r="Y311" s="2">
        <v>180.55629184716</v>
      </c>
      <c r="Z311" s="2">
        <v>179.92931319071999</v>
      </c>
      <c r="AA311" s="2">
        <v>238.25740123736998</v>
      </c>
      <c r="AB311" s="2">
        <v>244.89367423465001</v>
      </c>
      <c r="AC311" s="2">
        <v>235.60048890304</v>
      </c>
      <c r="AD311" s="2">
        <v>257.41957027152995</v>
      </c>
      <c r="AE311" s="2">
        <v>244.89367423465001</v>
      </c>
      <c r="AF311" s="2">
        <v>5.6611289525692001</v>
      </c>
      <c r="AG311" s="2">
        <v>5.2949996674521005</v>
      </c>
      <c r="AH311" s="2">
        <v>4.9215662055336002</v>
      </c>
      <c r="AI311" s="2">
        <v>5.9597332015809998</v>
      </c>
      <c r="AJ311" s="2">
        <v>2.8885869565216998E-3</v>
      </c>
      <c r="AK311" s="2">
        <v>-3.3848814229249001E-3</v>
      </c>
      <c r="AL311" s="2" t="s">
        <v>112</v>
      </c>
      <c r="AM311" s="5"/>
    </row>
    <row r="312" spans="2:39" x14ac:dyDescent="0.25">
      <c r="M312" s="4">
        <v>0.89499856300000002</v>
      </c>
      <c r="N312" s="2">
        <v>2.4</v>
      </c>
      <c r="O312" s="2">
        <v>2640</v>
      </c>
      <c r="P312" s="2">
        <v>2160</v>
      </c>
      <c r="Q312" s="2">
        <v>2356.7854603705</v>
      </c>
      <c r="R312" s="2">
        <v>2354.3426630048998</v>
      </c>
      <c r="S312" s="2">
        <v>2297.7344380369</v>
      </c>
      <c r="T312" s="2">
        <v>2426.6547706702004</v>
      </c>
      <c r="U312" s="2">
        <v>2354.3426630048998</v>
      </c>
      <c r="V312" s="2">
        <v>180.00184752636</v>
      </c>
      <c r="W312" s="2">
        <v>179.95174656207999</v>
      </c>
      <c r="X312" s="2">
        <v>179.28609593884997</v>
      </c>
      <c r="Y312" s="2">
        <v>180.63517692100999</v>
      </c>
      <c r="Z312" s="2">
        <v>179.95174656207999</v>
      </c>
      <c r="AA312" s="2">
        <v>244.30491132591996</v>
      </c>
      <c r="AB312" s="2">
        <v>244.82193425737998</v>
      </c>
      <c r="AC312" s="2">
        <v>232.58179924780998</v>
      </c>
      <c r="AD312" s="2">
        <v>254.69415678452</v>
      </c>
      <c r="AE312" s="2">
        <v>244.82193425737998</v>
      </c>
      <c r="AF312" s="2">
        <v>5.7145503952569001</v>
      </c>
      <c r="AG312" s="2">
        <v>5.3032242892976997</v>
      </c>
      <c r="AH312" s="2">
        <v>4.7764328063240997</v>
      </c>
      <c r="AI312" s="2">
        <v>5.7225790513834003</v>
      </c>
      <c r="AJ312" s="2">
        <v>2.8120059288538001E-3</v>
      </c>
      <c r="AK312" s="2">
        <v>-3.5494688735177998E-3</v>
      </c>
      <c r="AL312" s="2" t="s">
        <v>112</v>
      </c>
      <c r="AM312" s="5"/>
    </row>
    <row r="313" spans="2:39" ht="16.5" x14ac:dyDescent="0.25">
      <c r="B313" s="24" t="s">
        <v>11</v>
      </c>
      <c r="C313" s="25"/>
      <c r="D313" s="25"/>
      <c r="E313" s="25"/>
      <c r="F313" s="25"/>
      <c r="G313" s="25"/>
      <c r="H313" s="25"/>
      <c r="I313" s="25"/>
      <c r="M313" s="4">
        <v>0.89500712500000001</v>
      </c>
      <c r="N313" s="2">
        <v>2.5</v>
      </c>
      <c r="O313" s="2">
        <v>2640</v>
      </c>
      <c r="P313" s="2">
        <v>2160</v>
      </c>
      <c r="Q313" s="2">
        <v>2336.3610986000003</v>
      </c>
      <c r="R313" s="2">
        <v>2354.5124023891999</v>
      </c>
      <c r="S313" s="2">
        <v>2290.4260692087</v>
      </c>
      <c r="T313" s="2">
        <v>2416.0675288495004</v>
      </c>
      <c r="U313" s="2">
        <v>2354.5124023891999</v>
      </c>
      <c r="V313" s="2">
        <v>182.05812500834</v>
      </c>
      <c r="W313" s="2">
        <v>181.88506119134999</v>
      </c>
      <c r="X313" s="2">
        <v>181.15076890752999</v>
      </c>
      <c r="Y313" s="2">
        <v>182.47061206335999</v>
      </c>
      <c r="Z313" s="2">
        <v>181.88506119134999</v>
      </c>
      <c r="AA313" s="2">
        <v>245.957904106</v>
      </c>
      <c r="AB313" s="2">
        <v>242.85956753533998</v>
      </c>
      <c r="AC313" s="2">
        <v>232.26365682092</v>
      </c>
      <c r="AD313" s="2">
        <v>254.43965025266996</v>
      </c>
      <c r="AE313" s="2">
        <v>242.85956753533998</v>
      </c>
      <c r="AF313" s="2">
        <v>5.3977272727273</v>
      </c>
      <c r="AG313" s="2">
        <v>5.3584213001671994</v>
      </c>
      <c r="AH313" s="2">
        <v>5.0901679841896996</v>
      </c>
      <c r="AI313" s="2">
        <v>5.7997776679842001</v>
      </c>
      <c r="AJ313" s="2">
        <v>2.8126235177865998E-3</v>
      </c>
      <c r="AK313" s="2">
        <v>-3.4645503952569E-3</v>
      </c>
      <c r="AL313" s="2" t="s">
        <v>112</v>
      </c>
      <c r="AM313" s="5"/>
    </row>
    <row r="314" spans="2:39" x14ac:dyDescent="0.25">
      <c r="M314" s="4">
        <v>0.89500405900000002</v>
      </c>
      <c r="N314" s="2">
        <v>2.6</v>
      </c>
      <c r="O314" s="2">
        <v>2640</v>
      </c>
      <c r="P314" s="2">
        <v>2160</v>
      </c>
      <c r="Q314" s="2">
        <v>2386.23411489</v>
      </c>
      <c r="R314" s="2">
        <v>2355.0999607743997</v>
      </c>
      <c r="S314" s="2">
        <v>2293.5221538700002</v>
      </c>
      <c r="T314" s="2">
        <v>2416.6814429556002</v>
      </c>
      <c r="U314" s="2">
        <v>2355.0999607743997</v>
      </c>
      <c r="V314" s="2">
        <v>182.54161441662998</v>
      </c>
      <c r="W314" s="2">
        <v>182.89952194812</v>
      </c>
      <c r="X314" s="2">
        <v>182.34427127772</v>
      </c>
      <c r="Y314" s="2">
        <v>183.64745469838999</v>
      </c>
      <c r="Z314" s="2">
        <v>182.89952194812</v>
      </c>
      <c r="AA314" s="2">
        <v>236.52874995375001</v>
      </c>
      <c r="AB314" s="2">
        <v>241.74253847989999</v>
      </c>
      <c r="AC314" s="2">
        <v>231.15490593492999</v>
      </c>
      <c r="AD314" s="2">
        <v>252.85036292396998</v>
      </c>
      <c r="AE314" s="2">
        <v>241.74253847989999</v>
      </c>
      <c r="AF314" s="2">
        <v>5.3869194664032003</v>
      </c>
      <c r="AG314" s="2">
        <v>5.3764749476866003</v>
      </c>
      <c r="AH314" s="2">
        <v>5.0058670948617001</v>
      </c>
      <c r="AI314" s="2">
        <v>5.7204174901186002</v>
      </c>
      <c r="AJ314" s="2">
        <v>3.0476161067194002E-3</v>
      </c>
      <c r="AK314" s="2">
        <v>-3.3907485177865999E-3</v>
      </c>
      <c r="AL314" s="2" t="s">
        <v>112</v>
      </c>
      <c r="AM314" s="5"/>
    </row>
    <row r="315" spans="2:39" x14ac:dyDescent="0.25">
      <c r="M315" s="4">
        <v>0.89505671100000017</v>
      </c>
      <c r="N315" s="2">
        <v>2.7</v>
      </c>
      <c r="O315" s="2">
        <v>2640</v>
      </c>
      <c r="P315" s="2">
        <v>2160</v>
      </c>
      <c r="Q315" s="2">
        <v>2364.6534999922001</v>
      </c>
      <c r="R315" s="2">
        <v>2355.3167821256002</v>
      </c>
      <c r="S315" s="2">
        <v>2295.6647131038003</v>
      </c>
      <c r="T315" s="2">
        <v>2425.1888490296997</v>
      </c>
      <c r="U315" s="2">
        <v>2355.3167821256002</v>
      </c>
      <c r="V315" s="2">
        <v>183.56331157171999</v>
      </c>
      <c r="W315" s="2">
        <v>183.81912347011999</v>
      </c>
      <c r="X315" s="2">
        <v>183.13041197436999</v>
      </c>
      <c r="Y315" s="2">
        <v>184.4843579585</v>
      </c>
      <c r="Z315" s="2">
        <v>183.81912347011999</v>
      </c>
      <c r="AA315" s="2">
        <v>239.33162842827997</v>
      </c>
      <c r="AB315" s="2">
        <v>240.78371921556999</v>
      </c>
      <c r="AC315" s="2">
        <v>228.89731969354997</v>
      </c>
      <c r="AD315" s="2">
        <v>251.25233255903996</v>
      </c>
      <c r="AE315" s="2">
        <v>240.78371921556999</v>
      </c>
      <c r="AF315" s="2">
        <v>5.8041007905138002</v>
      </c>
      <c r="AG315" s="2">
        <v>5.4331538692552002</v>
      </c>
      <c r="AH315" s="2">
        <v>5.1525444664032003</v>
      </c>
      <c r="AI315" s="2">
        <v>6.0384757905138002</v>
      </c>
      <c r="AJ315" s="2">
        <v>2.8206521739130002E-3</v>
      </c>
      <c r="AK315" s="2">
        <v>-3.4701086956521999E-3</v>
      </c>
      <c r="AL315" s="2" t="s">
        <v>112</v>
      </c>
      <c r="AM315" s="5"/>
    </row>
    <row r="316" spans="2:39" x14ac:dyDescent="0.25">
      <c r="M316" s="4">
        <v>0.89503127800000004</v>
      </c>
      <c r="N316" s="2">
        <v>2.8</v>
      </c>
      <c r="O316" s="2">
        <v>2640</v>
      </c>
      <c r="P316" s="2">
        <v>2160</v>
      </c>
      <c r="Q316" s="2">
        <v>2381.4694538746999</v>
      </c>
      <c r="R316" s="2">
        <v>2355.2693380664</v>
      </c>
      <c r="S316" s="2">
        <v>2288.9184121018002</v>
      </c>
      <c r="T316" s="2">
        <v>2416.7243821666998</v>
      </c>
      <c r="U316" s="2">
        <v>2355.2693380664</v>
      </c>
      <c r="V316" s="2">
        <v>184.51189823253998</v>
      </c>
      <c r="W316" s="2">
        <v>184.88984458623</v>
      </c>
      <c r="X316" s="2">
        <v>184.14792038736999</v>
      </c>
      <c r="Y316" s="2">
        <v>185.50324570296999</v>
      </c>
      <c r="Z316" s="2">
        <v>184.88984458623</v>
      </c>
      <c r="AA316" s="2">
        <v>235.39690990814998</v>
      </c>
      <c r="AB316" s="2">
        <v>239.72026274940998</v>
      </c>
      <c r="AC316" s="2">
        <v>229.23570744760997</v>
      </c>
      <c r="AD316" s="2">
        <v>251.74346093446999</v>
      </c>
      <c r="AE316" s="2">
        <v>239.72026274940998</v>
      </c>
      <c r="AF316" s="2">
        <v>5.3804347826086998</v>
      </c>
      <c r="AG316" s="2">
        <v>5.4084260927690995</v>
      </c>
      <c r="AH316" s="2">
        <v>5.0302618577075</v>
      </c>
      <c r="AI316" s="2">
        <v>6.0719799901186002</v>
      </c>
      <c r="AJ316" s="2">
        <v>2.9173666007905E-3</v>
      </c>
      <c r="AK316" s="2">
        <v>-3.5455471837945E-3</v>
      </c>
      <c r="AL316" s="2" t="s">
        <v>112</v>
      </c>
      <c r="AM316" s="5"/>
    </row>
    <row r="317" spans="2:39" x14ac:dyDescent="0.25">
      <c r="M317" s="4">
        <v>0.89499805100000018</v>
      </c>
      <c r="N317" s="2">
        <v>2.9</v>
      </c>
      <c r="O317" s="2">
        <v>2640</v>
      </c>
      <c r="P317" s="2">
        <v>2160</v>
      </c>
      <c r="Q317" s="2">
        <v>2394.0012524228</v>
      </c>
      <c r="R317" s="2">
        <v>2356.0921011668997</v>
      </c>
      <c r="S317" s="2">
        <v>2291.8245214633002</v>
      </c>
      <c r="T317" s="2">
        <v>2429.3357366324003</v>
      </c>
      <c r="U317" s="2">
        <v>2356.0921011668997</v>
      </c>
      <c r="V317" s="2">
        <v>185.87304210824999</v>
      </c>
      <c r="W317" s="2">
        <v>185.93979677912</v>
      </c>
      <c r="X317" s="2">
        <v>185.26142798106</v>
      </c>
      <c r="Y317" s="2">
        <v>186.55041622344001</v>
      </c>
      <c r="Z317" s="2">
        <v>185.93979677912</v>
      </c>
      <c r="AA317" s="2">
        <v>231.83768339281997</v>
      </c>
      <c r="AB317" s="2">
        <v>238.52516816916</v>
      </c>
      <c r="AC317" s="2">
        <v>226.05218155125999</v>
      </c>
      <c r="AD317" s="2">
        <v>249.86479516868002</v>
      </c>
      <c r="AE317" s="2">
        <v>238.52516816916</v>
      </c>
      <c r="AF317" s="2">
        <v>5.8658596837945005</v>
      </c>
      <c r="AG317" s="2">
        <v>5.3935823008512997</v>
      </c>
      <c r="AH317" s="2">
        <v>5.0423048418971996</v>
      </c>
      <c r="AI317" s="2">
        <v>6.2980175395256994</v>
      </c>
      <c r="AJ317" s="2">
        <v>3.0118577075098998E-3</v>
      </c>
      <c r="AK317" s="2">
        <v>-3.4140007411066998E-3</v>
      </c>
      <c r="AL317" s="2" t="s">
        <v>112</v>
      </c>
      <c r="AM317" s="5"/>
    </row>
    <row r="318" spans="2:39" x14ac:dyDescent="0.25">
      <c r="M318" s="4">
        <v>0.89508891600000029</v>
      </c>
      <c r="N318" s="2">
        <v>3</v>
      </c>
      <c r="O318" s="2">
        <v>2640</v>
      </c>
      <c r="P318" s="2">
        <v>2160</v>
      </c>
      <c r="Q318" s="2">
        <v>2375.7094449944998</v>
      </c>
      <c r="R318" s="2">
        <v>2355.9873605243001</v>
      </c>
      <c r="S318" s="2">
        <v>2284.6363154554001</v>
      </c>
      <c r="T318" s="2">
        <v>2440.1902609579001</v>
      </c>
      <c r="U318" s="2">
        <v>2355.9873605243001</v>
      </c>
      <c r="V318" s="2">
        <v>186.88824498835001</v>
      </c>
      <c r="W318" s="2">
        <v>186.93988529008999</v>
      </c>
      <c r="X318" s="2">
        <v>186.15633137223998</v>
      </c>
      <c r="Y318" s="2">
        <v>187.59567324698</v>
      </c>
      <c r="Z318" s="2">
        <v>186.93988529008999</v>
      </c>
      <c r="AA318" s="2">
        <v>234.03864996798998</v>
      </c>
      <c r="AB318" s="2">
        <v>237.54324286476998</v>
      </c>
      <c r="AC318" s="2">
        <v>223.14349007290997</v>
      </c>
      <c r="AD318" s="2">
        <v>250.35127677853998</v>
      </c>
      <c r="AE318" s="2">
        <v>237.54324286476998</v>
      </c>
      <c r="AF318" s="2">
        <v>5.1530076581028004</v>
      </c>
      <c r="AG318" s="2">
        <v>5.3792589882942998</v>
      </c>
      <c r="AH318" s="2">
        <v>4.9380867094861998</v>
      </c>
      <c r="AI318" s="2">
        <v>5.9760993083003999</v>
      </c>
      <c r="AJ318" s="2">
        <v>3.2846776185770999E-3</v>
      </c>
      <c r="AK318" s="2">
        <v>-3.4214118083004002E-3</v>
      </c>
      <c r="AL318" s="2" t="s">
        <v>112</v>
      </c>
      <c r="AM318" s="5"/>
    </row>
    <row r="319" spans="2:39" x14ac:dyDescent="0.25">
      <c r="M319" s="4">
        <v>0.89518591500000011</v>
      </c>
      <c r="N319" s="2">
        <v>3.1</v>
      </c>
      <c r="O319" s="2">
        <v>2640</v>
      </c>
      <c r="P319" s="2">
        <v>2160</v>
      </c>
      <c r="Q319" s="2">
        <v>2371.7653275533999</v>
      </c>
      <c r="R319" s="2">
        <v>2357.1815651956999</v>
      </c>
      <c r="S319" s="2">
        <v>2294.6265490108999</v>
      </c>
      <c r="T319" s="2">
        <v>2430.1027269893002</v>
      </c>
      <c r="U319" s="2">
        <v>2357.1815651956999</v>
      </c>
      <c r="V319" s="2">
        <v>188.26553617190999</v>
      </c>
      <c r="W319" s="2">
        <v>188.12483893558999</v>
      </c>
      <c r="X319" s="2">
        <v>187.40876328764</v>
      </c>
      <c r="Y319" s="2">
        <v>188.96419</v>
      </c>
      <c r="Z319" s="2">
        <v>188.12483893558999</v>
      </c>
      <c r="AA319" s="2">
        <v>233.36133744106999</v>
      </c>
      <c r="AB319" s="2">
        <v>236.14392084747999</v>
      </c>
      <c r="AC319" s="2">
        <v>224.09647428679</v>
      </c>
      <c r="AD319" s="2">
        <v>247.32837328252995</v>
      </c>
      <c r="AE319" s="2">
        <v>236.14392084747999</v>
      </c>
      <c r="AF319" s="2">
        <v>5.0833745059289006</v>
      </c>
      <c r="AG319" s="2">
        <v>5.2819531012466001</v>
      </c>
      <c r="AH319" s="2">
        <v>5.0012351778656008</v>
      </c>
      <c r="AI319" s="2">
        <v>5.9566452569169996</v>
      </c>
      <c r="AJ319" s="2">
        <v>2.6554471343874001E-3</v>
      </c>
      <c r="AK319" s="2">
        <v>-3.456212944664E-3</v>
      </c>
      <c r="AL319" s="2" t="s">
        <v>112</v>
      </c>
      <c r="AM319" s="5"/>
    </row>
    <row r="320" spans="2:39" x14ac:dyDescent="0.25">
      <c r="M320" s="4">
        <v>0.89519664900000007</v>
      </c>
      <c r="N320" s="2">
        <v>3.2</v>
      </c>
      <c r="O320" s="2">
        <v>2640</v>
      </c>
      <c r="P320" s="2">
        <v>2160</v>
      </c>
      <c r="Q320" s="2">
        <v>2328.1920003507998</v>
      </c>
      <c r="R320" s="2">
        <v>2357.6331399822002</v>
      </c>
      <c r="S320" s="2">
        <v>2287.2823884101999</v>
      </c>
      <c r="T320" s="2">
        <v>2433.0904752544002</v>
      </c>
      <c r="U320" s="2">
        <v>2357.6331399822002</v>
      </c>
      <c r="V320" s="2">
        <v>189.62209464648001</v>
      </c>
      <c r="W320" s="2">
        <v>189.38667699157998</v>
      </c>
      <c r="X320" s="2">
        <v>188.49824757901999</v>
      </c>
      <c r="Y320" s="2">
        <v>190.09070252401997</v>
      </c>
      <c r="Z320" s="2">
        <v>189.38667699157998</v>
      </c>
      <c r="AA320" s="2">
        <v>239.89574574182996</v>
      </c>
      <c r="AB320" s="2">
        <v>234.80652762606996</v>
      </c>
      <c r="AC320" s="2">
        <v>221.99995381278998</v>
      </c>
      <c r="AD320" s="2">
        <v>247.51107656199002</v>
      </c>
      <c r="AE320" s="2">
        <v>234.80652762606996</v>
      </c>
      <c r="AF320" s="2">
        <v>5.2414772727273</v>
      </c>
      <c r="AG320" s="2">
        <v>5.2853439020219</v>
      </c>
      <c r="AH320" s="2">
        <v>4.9400938735178004</v>
      </c>
      <c r="AI320" s="2">
        <v>5.7191823122530003</v>
      </c>
      <c r="AJ320" s="2">
        <v>2.8895133399208998E-3</v>
      </c>
      <c r="AK320" s="2">
        <v>-3.5411314229248998E-3</v>
      </c>
      <c r="AL320" s="2" t="s">
        <v>112</v>
      </c>
      <c r="AM320" s="5"/>
    </row>
    <row r="321" spans="2:39" x14ac:dyDescent="0.25">
      <c r="M321" s="4">
        <v>0.89516610500000005</v>
      </c>
      <c r="N321" s="2">
        <v>3.3</v>
      </c>
      <c r="O321" s="2">
        <v>2640</v>
      </c>
      <c r="P321" s="2">
        <v>2160</v>
      </c>
      <c r="Q321" s="2">
        <v>2364.4772285258996</v>
      </c>
      <c r="R321" s="2">
        <v>2356.6411688766002</v>
      </c>
      <c r="S321" s="2">
        <v>2278.9291869850999</v>
      </c>
      <c r="T321" s="2">
        <v>2422.2270725973999</v>
      </c>
      <c r="U321" s="2">
        <v>2356.6411688766002</v>
      </c>
      <c r="V321" s="2">
        <v>189.65992726765998</v>
      </c>
      <c r="W321" s="2">
        <v>189.57298439147999</v>
      </c>
      <c r="X321" s="2">
        <v>188.83558477381999</v>
      </c>
      <c r="Y321" s="2">
        <v>190.31386027654</v>
      </c>
      <c r="Z321" s="2">
        <v>189.57298439147999</v>
      </c>
      <c r="AA321" s="2">
        <v>233.26653949448999</v>
      </c>
      <c r="AB321" s="2">
        <v>234.79557449172998</v>
      </c>
      <c r="AC321" s="2">
        <v>223.83271999999999</v>
      </c>
      <c r="AD321" s="2">
        <v>249.04531717135998</v>
      </c>
      <c r="AE321" s="2">
        <v>234.79557449172998</v>
      </c>
      <c r="AF321" s="2">
        <v>5.6385869565216993</v>
      </c>
      <c r="AG321" s="2">
        <v>5.2978534546229996</v>
      </c>
      <c r="AH321" s="2">
        <v>4.8551753952569001</v>
      </c>
      <c r="AI321" s="2">
        <v>6.0390933794465997</v>
      </c>
      <c r="AJ321" s="2">
        <v>3.0439105731224999E-3</v>
      </c>
      <c r="AK321" s="2">
        <v>-3.6229619565217E-3</v>
      </c>
      <c r="AL321" s="2" t="s">
        <v>112</v>
      </c>
      <c r="AM321" s="5"/>
    </row>
    <row r="322" spans="2:39" x14ac:dyDescent="0.25">
      <c r="M322" s="4">
        <v>0.89526208000000018</v>
      </c>
      <c r="N322" s="2">
        <v>3.4</v>
      </c>
      <c r="O322" s="2">
        <v>2640</v>
      </c>
      <c r="P322" s="2">
        <v>2160</v>
      </c>
      <c r="Q322" s="2">
        <v>2372.1148013816</v>
      </c>
      <c r="R322" s="2">
        <v>2358.1151764077999</v>
      </c>
      <c r="S322" s="2">
        <v>2296.6972329393002</v>
      </c>
      <c r="T322" s="2">
        <v>2436.6860593283</v>
      </c>
      <c r="U322" s="2">
        <v>2358.1151764077999</v>
      </c>
      <c r="V322" s="2">
        <v>191.59813159177997</v>
      </c>
      <c r="W322" s="2">
        <v>191.70752452483998</v>
      </c>
      <c r="X322" s="2">
        <v>190.99919946893999</v>
      </c>
      <c r="Y322" s="2">
        <v>192.40091552526999</v>
      </c>
      <c r="Z322" s="2">
        <v>191.70752452483998</v>
      </c>
      <c r="AA322" s="2">
        <v>229.96662548389</v>
      </c>
      <c r="AB322" s="2">
        <v>232.39463804980997</v>
      </c>
      <c r="AC322" s="2">
        <v>219.18488314019001</v>
      </c>
      <c r="AD322" s="2">
        <v>243.54937580184998</v>
      </c>
      <c r="AE322" s="2">
        <v>232.39463804980997</v>
      </c>
      <c r="AF322" s="2">
        <v>5.0297986660078999</v>
      </c>
      <c r="AG322" s="2">
        <v>5.2405152591973003</v>
      </c>
      <c r="AH322" s="2">
        <v>4.9075160573123</v>
      </c>
      <c r="AI322" s="2">
        <v>5.7500617588932998</v>
      </c>
      <c r="AJ322" s="2">
        <v>2.923851284585E-3</v>
      </c>
      <c r="AK322" s="2">
        <v>-3.3014451581028E-3</v>
      </c>
      <c r="AL322" s="2" t="s">
        <v>112</v>
      </c>
      <c r="AM322" s="5"/>
    </row>
    <row r="323" spans="2:39" x14ac:dyDescent="0.25">
      <c r="M323" s="4">
        <v>0.89521134499999988</v>
      </c>
      <c r="N323" s="2">
        <v>3.5</v>
      </c>
      <c r="O323" s="2">
        <v>2640</v>
      </c>
      <c r="P323" s="2">
        <v>2160</v>
      </c>
      <c r="Q323" s="2">
        <v>2329.3623726618002</v>
      </c>
      <c r="R323" s="2">
        <v>2358.2865481611002</v>
      </c>
      <c r="S323" s="2">
        <v>2292.6113139304002</v>
      </c>
      <c r="T323" s="2">
        <v>2423.1905418954998</v>
      </c>
      <c r="U323" s="2">
        <v>2358.2865481611002</v>
      </c>
      <c r="V323" s="2">
        <v>192.08204041432001</v>
      </c>
      <c r="W323" s="2">
        <v>191.86095811345999</v>
      </c>
      <c r="X323" s="2">
        <v>190.99992922876001</v>
      </c>
      <c r="Y323" s="2">
        <v>192.52305025398999</v>
      </c>
      <c r="Z323" s="2">
        <v>191.86095811345999</v>
      </c>
      <c r="AA323" s="2">
        <v>237.21999165090998</v>
      </c>
      <c r="AB323" s="2">
        <v>232.2133027845</v>
      </c>
      <c r="AC323" s="2">
        <v>221.19972904937001</v>
      </c>
      <c r="AD323" s="2">
        <v>243.71480097065</v>
      </c>
      <c r="AE323" s="2">
        <v>232.2133027845</v>
      </c>
      <c r="AF323" s="2">
        <v>5.0846096837944996</v>
      </c>
      <c r="AG323" s="2">
        <v>5.2628083100829004</v>
      </c>
      <c r="AH323" s="2">
        <v>4.7634634387352</v>
      </c>
      <c r="AI323" s="2">
        <v>5.9782608695652</v>
      </c>
      <c r="AJ323" s="2">
        <v>2.8259016798418998E-3</v>
      </c>
      <c r="AK323" s="2">
        <v>-3.3910573122530002E-3</v>
      </c>
      <c r="AL323" s="2" t="s">
        <v>112</v>
      </c>
      <c r="AM323" s="5"/>
    </row>
    <row r="324" spans="2:39" x14ac:dyDescent="0.25">
      <c r="M324" s="4">
        <v>0.89519613900000006</v>
      </c>
      <c r="N324" s="2">
        <v>3.6</v>
      </c>
      <c r="O324" s="2">
        <v>2640</v>
      </c>
      <c r="P324" s="2">
        <v>2160</v>
      </c>
      <c r="Q324" s="2">
        <v>2381.9515234932001</v>
      </c>
      <c r="R324" s="2">
        <v>2358.8062121364001</v>
      </c>
      <c r="S324" s="2">
        <v>2285.2312932652003</v>
      </c>
      <c r="T324" s="2">
        <v>2430.1904330445</v>
      </c>
      <c r="U324" s="2">
        <v>2358.8062121364001</v>
      </c>
      <c r="V324" s="2">
        <v>194.10162757129001</v>
      </c>
      <c r="W324" s="2">
        <v>194.20630261266999</v>
      </c>
      <c r="X324" s="2">
        <v>193.49689772485999</v>
      </c>
      <c r="Y324" s="2">
        <v>194.98745014533998</v>
      </c>
      <c r="Z324" s="2">
        <v>194.20630261266999</v>
      </c>
      <c r="AA324" s="2">
        <v>225.72219761448</v>
      </c>
      <c r="AB324" s="2">
        <v>229.77448765654</v>
      </c>
      <c r="AC324" s="2">
        <v>217.99348854383999</v>
      </c>
      <c r="AD324" s="2">
        <v>242.60501716729996</v>
      </c>
      <c r="AE324" s="2">
        <v>229.77448765654</v>
      </c>
      <c r="AF324" s="2">
        <v>4.7770503952569001</v>
      </c>
      <c r="AG324" s="2">
        <v>5.0788435409699</v>
      </c>
      <c r="AH324" s="2">
        <v>4.7134387351778999</v>
      </c>
      <c r="AI324" s="2">
        <v>5.7407979249011998</v>
      </c>
      <c r="AJ324" s="2">
        <v>2.8987771739129998E-3</v>
      </c>
      <c r="AK324" s="2">
        <v>-3.5497776679842001E-3</v>
      </c>
      <c r="AL324" s="2" t="s">
        <v>112</v>
      </c>
      <c r="AM324" s="5"/>
    </row>
    <row r="325" spans="2:39" x14ac:dyDescent="0.25">
      <c r="M325" s="4">
        <v>0.8951492350000001</v>
      </c>
      <c r="N325" s="2">
        <v>3.7</v>
      </c>
      <c r="O325" s="2">
        <v>2640</v>
      </c>
      <c r="P325" s="2">
        <v>2160</v>
      </c>
      <c r="Q325" s="2">
        <v>2326.0432510559999</v>
      </c>
      <c r="R325" s="2">
        <v>2359.6557627679999</v>
      </c>
      <c r="S325" s="2">
        <v>2265.5156520823998</v>
      </c>
      <c r="T325" s="2">
        <v>2427.1834210104003</v>
      </c>
      <c r="U325" s="2">
        <v>2359.6557627679999</v>
      </c>
      <c r="V325" s="2">
        <v>194.91469548400002</v>
      </c>
      <c r="W325" s="2">
        <v>194.54597536167998</v>
      </c>
      <c r="X325" s="2">
        <v>193.79964328368999</v>
      </c>
      <c r="Y325" s="2">
        <v>195.30755814866998</v>
      </c>
      <c r="Z325" s="2">
        <v>194.54597536167998</v>
      </c>
      <c r="AA325" s="2">
        <v>234.99992435205999</v>
      </c>
      <c r="AB325" s="2">
        <v>229.28596541648</v>
      </c>
      <c r="AC325" s="2">
        <v>217.68743471897997</v>
      </c>
      <c r="AD325" s="2">
        <v>246.10014446177996</v>
      </c>
      <c r="AE325" s="2">
        <v>229.28596541648</v>
      </c>
      <c r="AF325" s="2">
        <v>5.8056447628457999</v>
      </c>
      <c r="AG325" s="2">
        <v>5.0830051635279005</v>
      </c>
      <c r="AH325" s="2">
        <v>4.7724184782609003</v>
      </c>
      <c r="AI325" s="2">
        <v>5.8056447628457999</v>
      </c>
      <c r="AJ325" s="2">
        <v>2.8956892292489999E-3</v>
      </c>
      <c r="AK325" s="2">
        <v>-3.4620800395257002E-3</v>
      </c>
      <c r="AL325" s="2" t="s">
        <v>112</v>
      </c>
      <c r="AM325" s="5"/>
    </row>
    <row r="326" spans="2:39" x14ac:dyDescent="0.25">
      <c r="M326" s="4">
        <v>0.89513594400000029</v>
      </c>
      <c r="N326" s="2">
        <v>3.8</v>
      </c>
      <c r="O326" s="2">
        <v>2640</v>
      </c>
      <c r="P326" s="2">
        <v>2160</v>
      </c>
      <c r="Q326" s="2">
        <v>2347.4045881015004</v>
      </c>
      <c r="R326" s="2">
        <v>2360.0739589336999</v>
      </c>
      <c r="S326" s="2">
        <v>2296.9398357977002</v>
      </c>
      <c r="T326" s="2">
        <v>2435.9678544516</v>
      </c>
      <c r="U326" s="2">
        <v>2360.0739589336999</v>
      </c>
      <c r="V326" s="2">
        <v>197.08958869430998</v>
      </c>
      <c r="W326" s="2">
        <v>197.07737904596999</v>
      </c>
      <c r="X326" s="2">
        <v>196.44836105156998</v>
      </c>
      <c r="Y326" s="2">
        <v>197.79753894408998</v>
      </c>
      <c r="Z326" s="2">
        <v>197.07737904596999</v>
      </c>
      <c r="AA326" s="2">
        <v>228.91281628895999</v>
      </c>
      <c r="AB326" s="2">
        <v>226.67446648332</v>
      </c>
      <c r="AC326" s="2">
        <v>213.79958608958998</v>
      </c>
      <c r="AD326" s="2">
        <v>237.76918336864998</v>
      </c>
      <c r="AE326" s="2">
        <v>226.67446648332</v>
      </c>
      <c r="AF326" s="2">
        <v>5.3344244071146001</v>
      </c>
      <c r="AG326" s="2">
        <v>5.0901558746028002</v>
      </c>
      <c r="AH326" s="2">
        <v>4.7007781620552995</v>
      </c>
      <c r="AI326" s="2">
        <v>5.9532485177865997</v>
      </c>
      <c r="AJ326" s="2">
        <v>3.0482336956521999E-3</v>
      </c>
      <c r="AK326" s="2">
        <v>-3.375E-3</v>
      </c>
      <c r="AL326" s="2" t="s">
        <v>112</v>
      </c>
      <c r="AM326" s="5"/>
    </row>
    <row r="327" spans="2:39" x14ac:dyDescent="0.25">
      <c r="M327" s="4">
        <v>0.89514782999999998</v>
      </c>
      <c r="N327" s="2">
        <v>3.9</v>
      </c>
      <c r="O327" s="2">
        <v>2640</v>
      </c>
      <c r="P327" s="2">
        <v>2160</v>
      </c>
      <c r="Q327" s="2">
        <v>2372.0733455256</v>
      </c>
      <c r="R327" s="2">
        <v>2359.9684095814</v>
      </c>
      <c r="S327" s="2">
        <v>2292.5584560036</v>
      </c>
      <c r="T327" s="2">
        <v>2448.6209415898998</v>
      </c>
      <c r="U327" s="2">
        <v>2359.9684095814</v>
      </c>
      <c r="V327" s="2">
        <v>197.18469267909001</v>
      </c>
      <c r="W327" s="2">
        <v>197.34154893412</v>
      </c>
      <c r="X327" s="2">
        <v>196.64988047189999</v>
      </c>
      <c r="Y327" s="2">
        <v>198.04433835441</v>
      </c>
      <c r="Z327" s="2">
        <v>197.34154893412</v>
      </c>
      <c r="AA327" s="2">
        <v>224.38743192922999</v>
      </c>
      <c r="AB327" s="2">
        <v>226.43402206703999</v>
      </c>
      <c r="AC327" s="2">
        <v>211.32839325321999</v>
      </c>
      <c r="AD327" s="2">
        <v>238.32178895807999</v>
      </c>
      <c r="AE327" s="2">
        <v>226.43402206703999</v>
      </c>
      <c r="AF327" s="2">
        <v>4.6062870553360007</v>
      </c>
      <c r="AG327" s="2">
        <v>5.0318473985254002</v>
      </c>
      <c r="AH327" s="2">
        <v>4.6062870553360007</v>
      </c>
      <c r="AI327" s="2">
        <v>5.5629323122530003</v>
      </c>
      <c r="AJ327" s="2">
        <v>2.737895256917E-3</v>
      </c>
      <c r="AK327" s="2">
        <v>-3.301506916996E-3</v>
      </c>
      <c r="AL327" s="2" t="s">
        <v>112</v>
      </c>
      <c r="AM327" s="5"/>
    </row>
    <row r="328" spans="2:39" ht="15.75" thickBot="1" x14ac:dyDescent="0.3">
      <c r="M328" s="6">
        <v>0.89501172600000023</v>
      </c>
      <c r="N328" s="7">
        <v>4</v>
      </c>
      <c r="O328" s="7">
        <v>2640</v>
      </c>
      <c r="P328" s="7">
        <v>2160</v>
      </c>
      <c r="Q328" s="7">
        <v>2385.5142309672001</v>
      </c>
      <c r="R328" s="7">
        <v>2360.8328993324999</v>
      </c>
      <c r="S328" s="7">
        <v>2270.7960280469001</v>
      </c>
      <c r="T328" s="7">
        <v>2438.9704356559</v>
      </c>
      <c r="U328" s="7">
        <v>2360.8328993324999</v>
      </c>
      <c r="V328" s="7">
        <v>198.75620186377998</v>
      </c>
      <c r="W328" s="7">
        <v>198.82593781751999</v>
      </c>
      <c r="X328" s="7">
        <v>198.06285998948999</v>
      </c>
      <c r="Y328" s="7">
        <v>199.56250802956998</v>
      </c>
      <c r="Z328" s="7">
        <v>198.82593781751999</v>
      </c>
      <c r="AA328" s="7">
        <v>220.44062665169</v>
      </c>
      <c r="AB328" s="7">
        <v>224.79413029743</v>
      </c>
      <c r="AC328" s="7">
        <v>211.80943269402999</v>
      </c>
      <c r="AD328" s="7">
        <v>241.07668794697</v>
      </c>
      <c r="AE328" s="7">
        <v>224.79413029743</v>
      </c>
      <c r="AF328" s="7">
        <v>4.9922801383399005</v>
      </c>
      <c r="AG328" s="7">
        <v>5.1260534641988</v>
      </c>
      <c r="AH328" s="7">
        <v>4.7687129446640002</v>
      </c>
      <c r="AI328" s="7">
        <v>5.6416749011857998</v>
      </c>
      <c r="AJ328" s="7">
        <v>2.7369688735178E-3</v>
      </c>
      <c r="AK328" s="7">
        <v>-3.5398962450593E-3</v>
      </c>
      <c r="AL328" s="7" t="s">
        <v>112</v>
      </c>
      <c r="AM328" s="8"/>
    </row>
    <row r="329" spans="2:39" ht="15.75" thickBot="1" x14ac:dyDescent="0.3"/>
    <row r="330" spans="2:39" ht="16.5" x14ac:dyDescent="0.25">
      <c r="M330" s="26" t="s">
        <v>33</v>
      </c>
      <c r="N330" s="27"/>
      <c r="O330" s="27"/>
      <c r="P330" s="27"/>
      <c r="Q330" s="27"/>
      <c r="R330" s="27"/>
      <c r="S330" s="27"/>
      <c r="T330" s="27"/>
      <c r="U330" s="27"/>
      <c r="V330" s="27"/>
      <c r="W330" s="27"/>
      <c r="X330" s="27"/>
      <c r="Y330" s="27"/>
      <c r="Z330" s="27"/>
      <c r="AA330" s="27"/>
      <c r="AB330" s="27"/>
      <c r="AC330" s="27"/>
      <c r="AD330" s="27"/>
      <c r="AE330" s="27"/>
      <c r="AF330" s="27"/>
      <c r="AG330" s="27"/>
      <c r="AH330" s="27"/>
      <c r="AI330" s="27"/>
      <c r="AJ330" s="27"/>
      <c r="AK330" s="27"/>
      <c r="AL330" s="27"/>
      <c r="AM330" s="28"/>
    </row>
    <row r="331" spans="2:39" x14ac:dyDescent="0.25">
      <c r="M331" s="4" t="s">
        <v>6</v>
      </c>
      <c r="N331" s="2" t="s">
        <v>15</v>
      </c>
      <c r="O331" s="2" t="s">
        <v>85</v>
      </c>
      <c r="P331" s="2" t="s">
        <v>86</v>
      </c>
      <c r="Q331" s="2" t="s">
        <v>87</v>
      </c>
      <c r="R331" s="2" t="s">
        <v>88</v>
      </c>
      <c r="S331" s="2" t="s">
        <v>89</v>
      </c>
      <c r="T331" s="2" t="s">
        <v>90</v>
      </c>
      <c r="U331" s="2" t="s">
        <v>91</v>
      </c>
      <c r="V331" s="2" t="s">
        <v>92</v>
      </c>
      <c r="W331" s="2" t="s">
        <v>93</v>
      </c>
      <c r="X331" s="2" t="s">
        <v>94</v>
      </c>
      <c r="Y331" s="2" t="s">
        <v>95</v>
      </c>
      <c r="Z331" s="2" t="s">
        <v>96</v>
      </c>
      <c r="AA331" s="2" t="s">
        <v>97</v>
      </c>
      <c r="AB331" s="2" t="s">
        <v>98</v>
      </c>
      <c r="AC331" s="2" t="s">
        <v>99</v>
      </c>
      <c r="AD331" s="2" t="s">
        <v>100</v>
      </c>
      <c r="AE331" s="2" t="s">
        <v>101</v>
      </c>
      <c r="AF331" s="2" t="s">
        <v>102</v>
      </c>
      <c r="AG331" s="2" t="s">
        <v>103</v>
      </c>
      <c r="AH331" s="2" t="s">
        <v>104</v>
      </c>
      <c r="AI331" s="2" t="s">
        <v>109</v>
      </c>
      <c r="AJ331" s="2" t="s">
        <v>106</v>
      </c>
      <c r="AK331" s="2" t="s">
        <v>107</v>
      </c>
      <c r="AL331" s="2" t="s">
        <v>10</v>
      </c>
      <c r="AM331" s="5" t="s">
        <v>108</v>
      </c>
    </row>
    <row r="332" spans="2:39" x14ac:dyDescent="0.25">
      <c r="M332" s="4">
        <v>0.89819860400000007</v>
      </c>
      <c r="N332" s="2">
        <v>1E-3</v>
      </c>
      <c r="O332" s="2">
        <v>6.8784000000000001</v>
      </c>
      <c r="P332" s="2">
        <v>4.5856000000000003</v>
      </c>
      <c r="Q332" s="2">
        <v>5.0921997926264</v>
      </c>
      <c r="R332" s="2">
        <v>6.9795466757150999</v>
      </c>
      <c r="S332" s="2">
        <v>2.4486526260700003</v>
      </c>
      <c r="T332" s="2">
        <v>2153.1939357795</v>
      </c>
      <c r="U332" s="19">
        <v>5.3227616190563385</v>
      </c>
      <c r="V332" s="2">
        <v>109.63629299213</v>
      </c>
      <c r="W332" s="2">
        <v>288.75653548025997</v>
      </c>
      <c r="X332" s="2">
        <v>109.42122524032</v>
      </c>
      <c r="Y332" s="2">
        <v>209168.23950315002</v>
      </c>
      <c r="Z332" s="19">
        <v>130.79999999993444</v>
      </c>
      <c r="AA332" s="2">
        <v>196269.14708625001</v>
      </c>
      <c r="AB332" s="2">
        <v>197879.84321652999</v>
      </c>
      <c r="AC332" s="2">
        <v>354.5973397477</v>
      </c>
      <c r="AD332" s="2">
        <v>231911.66743459</v>
      </c>
      <c r="AE332" s="19">
        <v>305.19999999999158</v>
      </c>
      <c r="AF332" s="2">
        <v>8.6956521739130004</v>
      </c>
      <c r="AG332" s="2">
        <v>8.6774095469747987</v>
      </c>
      <c r="AH332" s="2">
        <v>8.3794466403161998</v>
      </c>
      <c r="AI332" s="2">
        <v>9.3280632411066993</v>
      </c>
      <c r="AJ332" s="2">
        <v>5.4387351778655999E-3</v>
      </c>
      <c r="AK332" s="2">
        <v>-3.8893280632410999E-3</v>
      </c>
      <c r="AL332" s="2" t="s">
        <v>112</v>
      </c>
      <c r="AM332" s="5"/>
    </row>
    <row r="333" spans="2:39" x14ac:dyDescent="0.25">
      <c r="M333" s="4">
        <v>0.89820499600000014</v>
      </c>
      <c r="N333" s="2">
        <v>2E-3</v>
      </c>
      <c r="O333" s="2">
        <v>13.636799999999999</v>
      </c>
      <c r="P333" s="2">
        <v>9.0912000000000006</v>
      </c>
      <c r="Q333" s="2">
        <v>10.068938379362001</v>
      </c>
      <c r="R333" s="2">
        <v>12.309710465706999</v>
      </c>
      <c r="S333" s="2">
        <v>8.3316950838158004</v>
      </c>
      <c r="T333" s="2">
        <v>2148.7206301107003</v>
      </c>
      <c r="U333" s="19">
        <v>10.937089859130282</v>
      </c>
      <c r="V333" s="2">
        <v>109.97111837995999</v>
      </c>
      <c r="W333" s="2">
        <v>399.10903106133998</v>
      </c>
      <c r="X333" s="2">
        <v>109.26931510893</v>
      </c>
      <c r="Y333" s="2">
        <v>110811.29312871001</v>
      </c>
      <c r="Z333" s="19">
        <v>132.00000000001839</v>
      </c>
      <c r="AA333" s="2">
        <v>99205.36504949801</v>
      </c>
      <c r="AB333" s="2">
        <v>97684.632763107002</v>
      </c>
      <c r="AC333" s="2">
        <v>353.70497033496002</v>
      </c>
      <c r="AD333" s="2">
        <v>119913.99771913</v>
      </c>
      <c r="AE333" s="19">
        <v>264.00000000000966</v>
      </c>
      <c r="AF333" s="2">
        <v>8.6956521739130004</v>
      </c>
      <c r="AG333" s="2">
        <v>8.7078139252052011</v>
      </c>
      <c r="AH333" s="2">
        <v>8.3794466403161998</v>
      </c>
      <c r="AI333" s="2">
        <v>9.3280632411066993</v>
      </c>
      <c r="AJ333" s="2">
        <v>5.4387351778655999E-3</v>
      </c>
      <c r="AK333" s="2">
        <v>-4.2055335968379003E-3</v>
      </c>
      <c r="AL333" s="2" t="s">
        <v>112</v>
      </c>
      <c r="AM333" s="5"/>
    </row>
    <row r="334" spans="2:39" x14ac:dyDescent="0.25">
      <c r="M334" s="4">
        <v>0.898190936</v>
      </c>
      <c r="N334" s="2">
        <v>3.0000000000000001E-3</v>
      </c>
      <c r="O334" s="2">
        <v>20.395199999999999</v>
      </c>
      <c r="P334" s="2">
        <v>13.5968</v>
      </c>
      <c r="Q334" s="2">
        <v>15.484521617934</v>
      </c>
      <c r="R334" s="2">
        <v>24.099404350182002</v>
      </c>
      <c r="S334" s="2">
        <v>7.4197012778209999</v>
      </c>
      <c r="T334" s="2">
        <v>2151.9226635471</v>
      </c>
      <c r="U334" s="19">
        <v>16.447584836642587</v>
      </c>
      <c r="V334" s="2">
        <v>109.72649427263001</v>
      </c>
      <c r="W334" s="2">
        <v>358.70036583081998</v>
      </c>
      <c r="X334" s="2">
        <v>109.20702697713999</v>
      </c>
      <c r="Y334" s="2">
        <v>69074.554716138999</v>
      </c>
      <c r="Z334" s="19">
        <v>117.60000000000036</v>
      </c>
      <c r="AA334" s="2">
        <v>64470.893086628006</v>
      </c>
      <c r="AB334" s="2">
        <v>64717.491420720005</v>
      </c>
      <c r="AC334" s="2">
        <v>355.16288915740995</v>
      </c>
      <c r="AD334" s="2">
        <v>76234.868914156003</v>
      </c>
      <c r="AE334" s="19">
        <v>294.00000000000091</v>
      </c>
      <c r="AF334" s="2">
        <v>8.8537549407115002</v>
      </c>
      <c r="AG334" s="2">
        <v>8.8289545067038997</v>
      </c>
      <c r="AH334" s="2">
        <v>8.5375494071145983</v>
      </c>
      <c r="AI334" s="2">
        <v>9.3280632411066993</v>
      </c>
      <c r="AJ334" s="2">
        <v>5.2806324110671998E-3</v>
      </c>
      <c r="AK334" s="2">
        <v>-4.0474308300395001E-3</v>
      </c>
      <c r="AL334" s="2" t="s">
        <v>112</v>
      </c>
      <c r="AM334" s="5"/>
    </row>
    <row r="335" spans="2:39" ht="16.5" x14ac:dyDescent="0.25">
      <c r="B335" s="24" t="s">
        <v>11</v>
      </c>
      <c r="C335" s="25"/>
      <c r="D335" s="25"/>
      <c r="E335" s="25"/>
      <c r="F335" s="25"/>
      <c r="G335" s="25"/>
      <c r="H335" s="25"/>
      <c r="I335" s="25"/>
      <c r="M335" s="4">
        <v>0.89818940299999994</v>
      </c>
      <c r="N335" s="2">
        <v>4.0000000000000001E-3</v>
      </c>
      <c r="O335" s="2">
        <v>27.153599999999997</v>
      </c>
      <c r="P335" s="2">
        <v>18.102400000000003</v>
      </c>
      <c r="Q335" s="2">
        <v>18.870413109720001</v>
      </c>
      <c r="R335" s="2">
        <v>22.320897718007</v>
      </c>
      <c r="S335" s="2">
        <v>10.031266847781</v>
      </c>
      <c r="T335" s="2">
        <v>2148.9639467539</v>
      </c>
      <c r="U335" s="19">
        <v>23.430178069353317</v>
      </c>
      <c r="V335" s="2">
        <v>109.94669026225999</v>
      </c>
      <c r="W335" s="2">
        <v>147.11858205573</v>
      </c>
      <c r="X335" s="2">
        <v>109.21600484583</v>
      </c>
      <c r="Y335" s="2">
        <v>48637.123068908004</v>
      </c>
      <c r="Z335" s="19">
        <v>110.00000000010567</v>
      </c>
      <c r="AA335" s="2">
        <v>52883.063806414008</v>
      </c>
      <c r="AB335" s="2">
        <v>48492.823278039003</v>
      </c>
      <c r="AC335" s="2">
        <v>355.64064896204997</v>
      </c>
      <c r="AD335" s="2">
        <v>58844.281712288008</v>
      </c>
      <c r="AE335" s="19">
        <v>308.00000000007907</v>
      </c>
      <c r="AF335" s="2">
        <v>8.8537549407115002</v>
      </c>
      <c r="AG335" s="2">
        <v>8.8203101246578992</v>
      </c>
      <c r="AH335" s="2">
        <v>8.3794466403161998</v>
      </c>
      <c r="AI335" s="2">
        <v>9.3280632411066993</v>
      </c>
      <c r="AJ335" s="2">
        <v>5.4387351778655999E-3</v>
      </c>
      <c r="AK335" s="2">
        <v>-4.0474308300395001E-3</v>
      </c>
      <c r="AL335" s="2" t="s">
        <v>112</v>
      </c>
      <c r="AM335" s="5"/>
    </row>
    <row r="336" spans="2:39" x14ac:dyDescent="0.25">
      <c r="M336" s="4">
        <v>0.8981019910000001</v>
      </c>
      <c r="N336" s="2">
        <v>5.0000000000000001E-3</v>
      </c>
      <c r="O336" s="2">
        <v>33.911999999999999</v>
      </c>
      <c r="P336" s="2">
        <v>22.608000000000001</v>
      </c>
      <c r="Q336" s="2">
        <v>28.942108573918997</v>
      </c>
      <c r="R336" s="2">
        <v>27.865352856140998</v>
      </c>
      <c r="S336" s="2">
        <v>12.642994053373</v>
      </c>
      <c r="T336" s="2">
        <v>2156.4319851434998</v>
      </c>
      <c r="U336" s="19">
        <v>26.774478567029888</v>
      </c>
      <c r="V336" s="2">
        <v>109.86989633041999</v>
      </c>
      <c r="W336" s="2">
        <v>148.17501586598999</v>
      </c>
      <c r="X336" s="2">
        <v>109.36270425064998</v>
      </c>
      <c r="Y336" s="2">
        <v>41624.802936426</v>
      </c>
      <c r="Z336" s="19">
        <v>132.60000000000616</v>
      </c>
      <c r="AA336" s="2">
        <v>34441.862830605001</v>
      </c>
      <c r="AB336" s="2">
        <v>38726.117570918002</v>
      </c>
      <c r="AC336" s="2">
        <v>354.01337004805998</v>
      </c>
      <c r="AD336" s="2">
        <v>45209.485063843</v>
      </c>
      <c r="AE336" s="19">
        <v>265.20000000001232</v>
      </c>
      <c r="AF336" s="2">
        <v>8.8537549407115002</v>
      </c>
      <c r="AG336" s="2">
        <v>8.8203101246578992</v>
      </c>
      <c r="AH336" s="2">
        <v>8.5375494071145983</v>
      </c>
      <c r="AI336" s="2">
        <v>9.1699604743083007</v>
      </c>
      <c r="AJ336" s="2">
        <v>5.2806324110671998E-3</v>
      </c>
      <c r="AK336" s="2">
        <v>-4.2055335968379003E-3</v>
      </c>
      <c r="AL336" s="2" t="s">
        <v>112</v>
      </c>
      <c r="AM336" s="5"/>
    </row>
    <row r="337" spans="13:39" x14ac:dyDescent="0.25">
      <c r="M337" s="4">
        <v>0.89820640100000004</v>
      </c>
      <c r="N337" s="2">
        <v>6.0000000000000001E-3</v>
      </c>
      <c r="O337" s="2">
        <v>40.670400000000001</v>
      </c>
      <c r="P337" s="2">
        <v>27.113599999999998</v>
      </c>
      <c r="Q337" s="2">
        <v>33.065543340093001</v>
      </c>
      <c r="R337" s="2">
        <v>39.587957494836004</v>
      </c>
      <c r="S337" s="2">
        <v>14.94299065996</v>
      </c>
      <c r="T337" s="2">
        <v>2157.0319240724002</v>
      </c>
      <c r="U337" s="19">
        <v>34.26722956302428</v>
      </c>
      <c r="V337" s="2">
        <v>109.86917972903998</v>
      </c>
      <c r="W337" s="2">
        <v>236.56385085796998</v>
      </c>
      <c r="X337" s="2">
        <v>109.23983230851</v>
      </c>
      <c r="Y337" s="2">
        <v>34937.110175533002</v>
      </c>
      <c r="Z337" s="19">
        <v>110.40000000000151</v>
      </c>
      <c r="AA337" s="2">
        <v>30133.093705066003</v>
      </c>
      <c r="AB337" s="2">
        <v>32142.196383205999</v>
      </c>
      <c r="AC337" s="2">
        <v>353.87152108161996</v>
      </c>
      <c r="AD337" s="2">
        <v>38739.027416571007</v>
      </c>
      <c r="AE337" s="19">
        <v>294.4000000000018</v>
      </c>
      <c r="AF337" s="2">
        <v>8.6956521739130004</v>
      </c>
      <c r="AG337" s="2">
        <v>8.8475548322095996</v>
      </c>
      <c r="AH337" s="2">
        <v>8.5375494071145983</v>
      </c>
      <c r="AI337" s="2">
        <v>9.6442687747036011</v>
      </c>
      <c r="AJ337" s="2">
        <v>5.5968379446640001E-3</v>
      </c>
      <c r="AK337" s="2">
        <v>-4.3636363636364002E-3</v>
      </c>
      <c r="AL337" s="2" t="s">
        <v>112</v>
      </c>
      <c r="AM337" s="5"/>
    </row>
    <row r="338" spans="13:39" x14ac:dyDescent="0.25">
      <c r="M338" s="4">
        <v>0.89825176900000014</v>
      </c>
      <c r="N338" s="2">
        <v>7.0000000000000001E-3</v>
      </c>
      <c r="O338" s="2">
        <v>47.428800000000003</v>
      </c>
      <c r="P338" s="2">
        <v>31.619199999999999</v>
      </c>
      <c r="Q338" s="2">
        <v>37.876728665898995</v>
      </c>
      <c r="R338" s="2">
        <v>37.745380719669001</v>
      </c>
      <c r="S338" s="2">
        <v>18.092443343317001</v>
      </c>
      <c r="T338" s="2">
        <v>2160.3963301616</v>
      </c>
      <c r="U338" s="19">
        <v>37.23008190618016</v>
      </c>
      <c r="V338" s="2">
        <v>109.82091943043</v>
      </c>
      <c r="W338" s="2">
        <v>128.80060570987001</v>
      </c>
      <c r="X338" s="2">
        <v>109.24998935807999</v>
      </c>
      <c r="Y338" s="2">
        <v>27751.615268010002</v>
      </c>
      <c r="Z338" s="19">
        <v>126.4000000000061</v>
      </c>
      <c r="AA338" s="2">
        <v>26291.614347611001</v>
      </c>
      <c r="AB338" s="2">
        <v>27560.160975312003</v>
      </c>
      <c r="AC338" s="2">
        <v>353.28667939512002</v>
      </c>
      <c r="AD338" s="2">
        <v>33182.237368831004</v>
      </c>
      <c r="AE338" s="19">
        <v>284.4000000000002</v>
      </c>
      <c r="AF338" s="2">
        <v>9.1699604743083007</v>
      </c>
      <c r="AG338" s="2">
        <v>8.9157560257305004</v>
      </c>
      <c r="AH338" s="2">
        <v>8.5375494071145983</v>
      </c>
      <c r="AI338" s="2">
        <v>9.4861660079050996</v>
      </c>
      <c r="AJ338" s="2">
        <v>5.7549407114624003E-3</v>
      </c>
      <c r="AK338" s="2">
        <v>-4.2055335968379003E-3</v>
      </c>
      <c r="AL338" s="2" t="s">
        <v>112</v>
      </c>
      <c r="AM338" s="5"/>
    </row>
    <row r="339" spans="13:39" x14ac:dyDescent="0.25">
      <c r="M339" s="4">
        <v>0.89822416399999994</v>
      </c>
      <c r="N339" s="2">
        <v>8.0000000000000002E-3</v>
      </c>
      <c r="O339" s="2">
        <v>54.187199999999997</v>
      </c>
      <c r="P339" s="2">
        <v>36.1248</v>
      </c>
      <c r="Q339" s="2">
        <v>41.965672080238001</v>
      </c>
      <c r="R339" s="2">
        <v>52.371883514799002</v>
      </c>
      <c r="S339" s="2">
        <v>21.116938777169</v>
      </c>
      <c r="T339" s="2">
        <v>2159.9667005707997</v>
      </c>
      <c r="U339" s="19">
        <v>46.750818139317438</v>
      </c>
      <c r="V339" s="2">
        <v>109.8</v>
      </c>
      <c r="W339" s="2">
        <v>223.33914881620998</v>
      </c>
      <c r="X339" s="2">
        <v>109.21943806064</v>
      </c>
      <c r="Y339" s="2">
        <v>24311.902820888001</v>
      </c>
      <c r="Z339" s="19">
        <v>110.39999999999813</v>
      </c>
      <c r="AA339" s="2">
        <v>23719.200000000001</v>
      </c>
      <c r="AB339" s="2">
        <v>23985.623283110002</v>
      </c>
      <c r="AC339" s="2">
        <v>353.53236527070999</v>
      </c>
      <c r="AD339" s="2">
        <v>28934.144718222004</v>
      </c>
      <c r="AE339" s="19">
        <v>303.60000000000161</v>
      </c>
      <c r="AF339" s="2">
        <v>8.6956521739130004</v>
      </c>
      <c r="AG339" s="2">
        <v>8.7545532046811001</v>
      </c>
      <c r="AH339" s="2">
        <v>8.3794466403161998</v>
      </c>
      <c r="AI339" s="2">
        <v>9.4861660079050996</v>
      </c>
      <c r="AJ339" s="2">
        <v>5.4387351778655999E-3</v>
      </c>
      <c r="AK339" s="2">
        <v>-4.2055335968379003E-3</v>
      </c>
      <c r="AL339" s="2" t="s">
        <v>112</v>
      </c>
      <c r="AM339" s="5"/>
    </row>
    <row r="340" spans="13:39" ht="16.5" x14ac:dyDescent="0.25">
      <c r="M340" s="4">
        <v>0.8981762379999999</v>
      </c>
      <c r="N340" s="2">
        <v>8.9999999999999993E-3</v>
      </c>
      <c r="O340" s="2">
        <v>60.945599999999999</v>
      </c>
      <c r="P340" s="2">
        <v>40.630400000000002</v>
      </c>
      <c r="Q340" s="2">
        <v>47.323589928815004</v>
      </c>
      <c r="R340" s="2">
        <v>51.334704596069002</v>
      </c>
      <c r="S340" s="2">
        <v>24.429578414550001</v>
      </c>
      <c r="T340" s="2">
        <v>2160.6665305125002</v>
      </c>
      <c r="U340" s="19">
        <v>23.30871932572537</v>
      </c>
      <c r="V340" s="2">
        <v>109.11504028066</v>
      </c>
      <c r="W340" s="2">
        <v>148.70476218418</v>
      </c>
      <c r="X340" s="2">
        <v>108.61292327148</v>
      </c>
      <c r="Y340" s="2">
        <v>18791.747385071998</v>
      </c>
      <c r="Z340" s="19">
        <v>122.99999999998511</v>
      </c>
      <c r="AA340" s="2">
        <v>21021.995289773004</v>
      </c>
      <c r="AB340" s="2">
        <v>21371.39306536</v>
      </c>
      <c r="AC340" s="2">
        <v>353.84283206160001</v>
      </c>
      <c r="AD340" s="2">
        <v>24941.141068104003</v>
      </c>
      <c r="AE340" s="19">
        <v>295.19999999999675</v>
      </c>
      <c r="AF340" s="2">
        <v>8.8537549407115002</v>
      </c>
      <c r="AG340" s="2">
        <v>8.7473396169047994</v>
      </c>
      <c r="AH340" s="2">
        <v>8.3794466403161998</v>
      </c>
      <c r="AI340" s="2">
        <v>9.1699604743083007</v>
      </c>
      <c r="AJ340" s="2">
        <v>5.2806324110671998E-3</v>
      </c>
      <c r="AK340" s="2">
        <v>-4.2055335968379003E-3</v>
      </c>
      <c r="AL340" s="20" t="s">
        <v>111</v>
      </c>
      <c r="AM340" s="21" t="s">
        <v>222</v>
      </c>
    </row>
    <row r="341" spans="13:39" x14ac:dyDescent="0.25">
      <c r="M341" s="4">
        <v>0.89816576000000004</v>
      </c>
      <c r="N341" s="2">
        <v>0.01</v>
      </c>
      <c r="O341" s="2">
        <v>67.703999999999994</v>
      </c>
      <c r="P341" s="2">
        <v>45.136000000000003</v>
      </c>
      <c r="Q341" s="2">
        <v>53.322980824026004</v>
      </c>
      <c r="R341" s="2">
        <v>51.899630447814999</v>
      </c>
      <c r="S341" s="2">
        <v>42.499233884150996</v>
      </c>
      <c r="T341" s="2">
        <v>68.26317881312599</v>
      </c>
      <c r="U341" s="19">
        <v>55.000055000055049</v>
      </c>
      <c r="V341" s="2">
        <v>109.28650161415</v>
      </c>
      <c r="W341" s="2">
        <v>108.95188304942999</v>
      </c>
      <c r="X341" s="2">
        <v>108.47916083541</v>
      </c>
      <c r="Y341" s="2">
        <v>109.33185421153999</v>
      </c>
      <c r="Z341" s="19">
        <v>110.99999999995879</v>
      </c>
      <c r="AA341" s="2">
        <v>18644.353759049001</v>
      </c>
      <c r="AB341" s="2">
        <v>19236.843741290999</v>
      </c>
      <c r="AC341" s="2">
        <v>14540.403007498</v>
      </c>
      <c r="AD341" s="2">
        <v>23420.842469045001</v>
      </c>
      <c r="AE341" s="19">
        <v>310.80000000000388</v>
      </c>
      <c r="AF341" s="2">
        <v>8.6956521739130004</v>
      </c>
      <c r="AG341" s="2">
        <v>8.8051079355427007</v>
      </c>
      <c r="AH341" s="2">
        <v>8.3794466403161998</v>
      </c>
      <c r="AI341" s="2">
        <v>9.1699604743083007</v>
      </c>
      <c r="AJ341" s="2">
        <v>5.2806324110671998E-3</v>
      </c>
      <c r="AK341" s="2">
        <v>-4.2055335968379003E-3</v>
      </c>
      <c r="AL341" s="2" t="s">
        <v>112</v>
      </c>
      <c r="AM341" s="5"/>
    </row>
    <row r="342" spans="13:39" x14ac:dyDescent="0.25">
      <c r="M342" s="4">
        <v>0.89891529000000003</v>
      </c>
      <c r="N342" s="2">
        <v>0.02</v>
      </c>
      <c r="O342" s="2">
        <v>135.28800000000001</v>
      </c>
      <c r="P342" s="2">
        <v>90.191999999999993</v>
      </c>
      <c r="Q342" s="2">
        <v>122.03152590918999</v>
      </c>
      <c r="R342" s="2">
        <v>139.30318484234999</v>
      </c>
      <c r="S342" s="2">
        <v>45.113677209506001</v>
      </c>
      <c r="T342" s="2">
        <v>2172.2881472017998</v>
      </c>
      <c r="U342" s="19">
        <v>120.56908608632729</v>
      </c>
      <c r="V342" s="2">
        <v>108.80837512521001</v>
      </c>
      <c r="W342" s="2">
        <v>291.46976772188998</v>
      </c>
      <c r="X342" s="2">
        <v>108.14067607038999</v>
      </c>
      <c r="Y342" s="2">
        <v>12469.513117132001</v>
      </c>
      <c r="Z342" s="19">
        <v>109.99999999999726</v>
      </c>
      <c r="AA342" s="2">
        <v>8085.7953762374991</v>
      </c>
      <c r="AB342" s="2">
        <v>9797.8332490866997</v>
      </c>
      <c r="AC342" s="2">
        <v>351.59971801101</v>
      </c>
      <c r="AD342" s="2">
        <v>13549.470894026999</v>
      </c>
      <c r="AE342" s="19">
        <v>318.99999999999477</v>
      </c>
      <c r="AF342" s="2">
        <v>10.019145256917</v>
      </c>
      <c r="AG342" s="2">
        <v>10.02796965263</v>
      </c>
      <c r="AH342" s="2">
        <v>9.5528656126481994</v>
      </c>
      <c r="AI342" s="2">
        <v>10.497159090908999</v>
      </c>
      <c r="AJ342" s="2">
        <v>6.0964673913043001E-3</v>
      </c>
      <c r="AK342" s="2">
        <v>-4.7236907114625E-3</v>
      </c>
      <c r="AL342" s="2" t="s">
        <v>112</v>
      </c>
      <c r="AM342" s="5"/>
    </row>
    <row r="343" spans="13:39" x14ac:dyDescent="0.25">
      <c r="M343" s="4">
        <v>0.89959351100000018</v>
      </c>
      <c r="N343" s="2">
        <v>0.03</v>
      </c>
      <c r="O343" s="2">
        <v>202.87200000000001</v>
      </c>
      <c r="P343" s="2">
        <v>135.24799999999999</v>
      </c>
      <c r="Q343" s="2">
        <v>135.12577193307001</v>
      </c>
      <c r="R343" s="2">
        <v>242.78534399406001</v>
      </c>
      <c r="S343" s="2">
        <v>67.188930586371001</v>
      </c>
      <c r="T343" s="2">
        <v>2047.5100257316999</v>
      </c>
      <c r="U343" s="19">
        <v>173.2501732501733</v>
      </c>
      <c r="V343" s="2">
        <v>117.20248033458</v>
      </c>
      <c r="W343" s="2">
        <v>490.97661629733994</v>
      </c>
      <c r="X343" s="2">
        <v>116.593900273</v>
      </c>
      <c r="Y343" s="2">
        <v>8009.7164257696995</v>
      </c>
      <c r="Z343" s="19">
        <v>110.99999999999945</v>
      </c>
      <c r="AA343" s="2">
        <v>7283.3102841385999</v>
      </c>
      <c r="AB343" s="2">
        <v>6795.4710261622004</v>
      </c>
      <c r="AC343" s="2">
        <v>371.30711690410999</v>
      </c>
      <c r="AD343" s="2">
        <v>8839.8002866902989</v>
      </c>
      <c r="AE343" s="19">
        <v>347.79999999999012</v>
      </c>
      <c r="AF343" s="2">
        <v>9.5865242094861998</v>
      </c>
      <c r="AG343" s="2">
        <v>9.8316149713058998</v>
      </c>
      <c r="AH343" s="2">
        <v>9.3557003458497991</v>
      </c>
      <c r="AI343" s="2">
        <v>10.936728013833999</v>
      </c>
      <c r="AJ343" s="2">
        <v>6.2333250988142004E-3</v>
      </c>
      <c r="AK343" s="2">
        <v>-5.0971158596838E-3</v>
      </c>
      <c r="AL343" s="2" t="s">
        <v>112</v>
      </c>
      <c r="AM343" s="5"/>
    </row>
    <row r="344" spans="13:39" x14ac:dyDescent="0.25">
      <c r="M344" s="4">
        <v>0.89966852800000008</v>
      </c>
      <c r="N344" s="2">
        <v>0.04</v>
      </c>
      <c r="O344" s="2">
        <v>270.45600000000002</v>
      </c>
      <c r="P344" s="2">
        <v>180.304</v>
      </c>
      <c r="Q344" s="2">
        <v>183.87080785809002</v>
      </c>
      <c r="R344" s="2">
        <v>256.53310950378</v>
      </c>
      <c r="S344" s="2">
        <v>90.317910850821988</v>
      </c>
      <c r="T344" s="2">
        <v>2051.7939693474</v>
      </c>
      <c r="U344" s="19">
        <v>240.33839646221881</v>
      </c>
      <c r="V344" s="2">
        <v>116.46934251534</v>
      </c>
      <c r="W344" s="2">
        <v>328.87424367298996</v>
      </c>
      <c r="X344" s="2">
        <v>115.99772265860999</v>
      </c>
      <c r="Y344" s="2">
        <v>5563.0787932553994</v>
      </c>
      <c r="Z344" s="19">
        <v>111.99999999999994</v>
      </c>
      <c r="AA344" s="2">
        <v>5322.1318778141003</v>
      </c>
      <c r="AB344" s="2">
        <v>5100.7744972692999</v>
      </c>
      <c r="AC344" s="2">
        <v>370.61126529997</v>
      </c>
      <c r="AD344" s="2">
        <v>6324.4194971091001</v>
      </c>
      <c r="AE344" s="19">
        <v>341.5999999999994</v>
      </c>
      <c r="AF344" s="2">
        <v>9.5625926383399005</v>
      </c>
      <c r="AG344" s="2">
        <v>9.4865371551003008</v>
      </c>
      <c r="AH344" s="2">
        <v>8.942687747035599</v>
      </c>
      <c r="AI344" s="2">
        <v>9.9833250988142002</v>
      </c>
      <c r="AJ344" s="2">
        <v>5.2698863636364002E-3</v>
      </c>
      <c r="AK344" s="2">
        <v>-5.0785881916996E-3</v>
      </c>
      <c r="AL344" s="2" t="s">
        <v>112</v>
      </c>
      <c r="AM344" s="5"/>
    </row>
    <row r="345" spans="13:39" x14ac:dyDescent="0.25">
      <c r="M345" s="4">
        <v>0.89974328900000011</v>
      </c>
      <c r="N345" s="2">
        <v>0.05</v>
      </c>
      <c r="O345" s="2">
        <v>338.04</v>
      </c>
      <c r="P345" s="2">
        <v>225.36</v>
      </c>
      <c r="Q345" s="2">
        <v>231.73772668587</v>
      </c>
      <c r="R345" s="2">
        <v>289.28667808880999</v>
      </c>
      <c r="S345" s="2">
        <v>115.11414833425</v>
      </c>
      <c r="T345" s="2">
        <v>2065.2525972472999</v>
      </c>
      <c r="U345" s="19">
        <v>252.80614824552535</v>
      </c>
      <c r="V345" s="2">
        <v>116.39045684948</v>
      </c>
      <c r="W345" s="2">
        <v>260.72677774605</v>
      </c>
      <c r="X345" s="2">
        <v>115.86062236779999</v>
      </c>
      <c r="Y345" s="2">
        <v>4322.8876265010003</v>
      </c>
      <c r="Z345" s="19">
        <v>109.99999999999726</v>
      </c>
      <c r="AA345" s="2">
        <v>4198.8326805361003</v>
      </c>
      <c r="AB345" s="2">
        <v>4059.2444874009998</v>
      </c>
      <c r="AC345" s="2">
        <v>367.85189348235997</v>
      </c>
      <c r="AD345" s="2">
        <v>5096.9308688824003</v>
      </c>
      <c r="AE345" s="19">
        <v>343.20000000000039</v>
      </c>
      <c r="AF345" s="2">
        <v>9.0643527667984003</v>
      </c>
      <c r="AG345" s="2">
        <v>9.1819610749437999</v>
      </c>
      <c r="AH345" s="2">
        <v>8.774085968379401</v>
      </c>
      <c r="AI345" s="2">
        <v>9.7202322134386989</v>
      </c>
      <c r="AJ345" s="2">
        <v>4.9897480237153999E-3</v>
      </c>
      <c r="AK345" s="2">
        <v>-5.0337203557311999E-3</v>
      </c>
      <c r="AL345" s="2" t="s">
        <v>112</v>
      </c>
      <c r="AM345" s="5"/>
    </row>
    <row r="346" spans="13:39" x14ac:dyDescent="0.25">
      <c r="M346" s="4">
        <v>0.89988667699999991</v>
      </c>
      <c r="N346" s="2">
        <v>0.06</v>
      </c>
      <c r="O346" s="2">
        <v>405.62400000000002</v>
      </c>
      <c r="P346" s="2">
        <v>270.416</v>
      </c>
      <c r="Q346" s="2">
        <v>252.19275036239</v>
      </c>
      <c r="R346" s="2">
        <v>298.35050717062995</v>
      </c>
      <c r="S346" s="2">
        <v>140.42517304605002</v>
      </c>
      <c r="T346" s="2">
        <v>2065.2166888870001</v>
      </c>
      <c r="U346" s="19">
        <v>315.29827216546846</v>
      </c>
      <c r="V346" s="2">
        <v>115.55379930241999</v>
      </c>
      <c r="W346" s="2">
        <v>163.94777950495998</v>
      </c>
      <c r="X346" s="2">
        <v>115.25884180835999</v>
      </c>
      <c r="Y346" s="2">
        <v>3552.3552539415996</v>
      </c>
      <c r="Z346" s="19">
        <v>111.59999999999991</v>
      </c>
      <c r="AA346" s="2">
        <v>3849.6672412033995</v>
      </c>
      <c r="AB346" s="2">
        <v>3429.7697616655</v>
      </c>
      <c r="AC346" s="2">
        <v>368.43156157582996</v>
      </c>
      <c r="AD346" s="2">
        <v>4133.8027891285001</v>
      </c>
      <c r="AE346" s="19">
        <v>349.20000000000039</v>
      </c>
      <c r="AF346" s="2">
        <v>8.5758399209486011</v>
      </c>
      <c r="AG346" s="2">
        <v>8.9724652212664004</v>
      </c>
      <c r="AH346" s="2">
        <v>8.4344120553360007</v>
      </c>
      <c r="AI346" s="2">
        <v>9.3892045454544988</v>
      </c>
      <c r="AJ346" s="2">
        <v>4.6895998023715E-3</v>
      </c>
      <c r="AK346" s="2">
        <v>-4.8861166007905001E-3</v>
      </c>
      <c r="AL346" s="2" t="s">
        <v>112</v>
      </c>
      <c r="AM346" s="5"/>
    </row>
    <row r="347" spans="13:39" x14ac:dyDescent="0.25">
      <c r="M347" s="4">
        <v>0.89981089300000006</v>
      </c>
      <c r="N347" s="2">
        <v>7.0000000000000007E-2</v>
      </c>
      <c r="O347" s="2">
        <v>473.20800000000003</v>
      </c>
      <c r="P347" s="2">
        <v>315.47199999999998</v>
      </c>
      <c r="Q347" s="2">
        <v>328.75222781115002</v>
      </c>
      <c r="R347" s="2">
        <v>358.68161159030001</v>
      </c>
      <c r="S347" s="2">
        <v>166.92760573287001</v>
      </c>
      <c r="T347" s="2">
        <v>2064.5067915300001</v>
      </c>
      <c r="U347" s="19">
        <v>354.71055618615208</v>
      </c>
      <c r="V347" s="2">
        <v>115.51780904872</v>
      </c>
      <c r="W347" s="2">
        <v>168.16331324258999</v>
      </c>
      <c r="X347" s="2">
        <v>115.30624107924</v>
      </c>
      <c r="Y347" s="2">
        <v>2971.1824361754002</v>
      </c>
      <c r="Z347" s="19">
        <v>111.99999999999994</v>
      </c>
      <c r="AA347" s="2">
        <v>2926.28667288</v>
      </c>
      <c r="AB347" s="2">
        <v>2899.6517265333</v>
      </c>
      <c r="AC347" s="2">
        <v>368.84600108273997</v>
      </c>
      <c r="AD347" s="2">
        <v>3415.3681830078999</v>
      </c>
      <c r="AE347" s="19">
        <v>342.39999999999947</v>
      </c>
      <c r="AF347" s="2">
        <v>8.9192193675888998</v>
      </c>
      <c r="AG347" s="2">
        <v>8.7724113522347</v>
      </c>
      <c r="AH347" s="2">
        <v>8.3010128458497991</v>
      </c>
      <c r="AI347" s="2">
        <v>9.2743330039526004</v>
      </c>
      <c r="AJ347" s="2">
        <v>4.6908349802372001E-3</v>
      </c>
      <c r="AK347" s="2">
        <v>-5.0429841897232999E-3</v>
      </c>
      <c r="AL347" s="2" t="s">
        <v>112</v>
      </c>
      <c r="AM347" s="5"/>
    </row>
    <row r="348" spans="13:39" ht="16.5" x14ac:dyDescent="0.25">
      <c r="M348" s="4">
        <v>0.89966469300000007</v>
      </c>
      <c r="N348" s="2">
        <v>0.08</v>
      </c>
      <c r="O348" s="2">
        <v>540.79200000000003</v>
      </c>
      <c r="P348" s="2">
        <v>360.52800000000002</v>
      </c>
      <c r="Q348" s="2">
        <v>379.33378382095998</v>
      </c>
      <c r="R348" s="2">
        <v>494.65404921018001</v>
      </c>
      <c r="S348" s="2">
        <v>146.48090190509001</v>
      </c>
      <c r="T348" s="2">
        <v>10350.958289647</v>
      </c>
      <c r="U348" s="19">
        <v>2125.8503401360549</v>
      </c>
      <c r="V348" s="2">
        <v>115.89395815697999</v>
      </c>
      <c r="W348" s="2">
        <v>241.81330538601</v>
      </c>
      <c r="X348" s="2">
        <v>25.472585366076</v>
      </c>
      <c r="Y348" s="2">
        <v>4115.1062536279996</v>
      </c>
      <c r="Z348" s="19">
        <v>111.99999999999994</v>
      </c>
      <c r="AA348" s="2">
        <v>2520.3067775834002</v>
      </c>
      <c r="AB348" s="2">
        <v>2417.6076944166002</v>
      </c>
      <c r="AC348" s="2">
        <v>70.372999851685989</v>
      </c>
      <c r="AD348" s="2">
        <v>4279.1044030834</v>
      </c>
      <c r="AE348" s="19">
        <v>347.20000000000005</v>
      </c>
      <c r="AF348" s="2">
        <v>8.2781620553360007</v>
      </c>
      <c r="AG348" s="2">
        <v>9.3229443789906004</v>
      </c>
      <c r="AH348" s="2">
        <v>8.2713685770751013</v>
      </c>
      <c r="AI348" s="2">
        <v>15.405138339921001</v>
      </c>
      <c r="AJ348" s="2">
        <v>1.1310153162055E-2</v>
      </c>
      <c r="AK348" s="2">
        <v>-4.7057806324110997E-3</v>
      </c>
      <c r="AL348" s="20" t="s">
        <v>111</v>
      </c>
      <c r="AM348" s="21" t="s">
        <v>223</v>
      </c>
    </row>
    <row r="349" spans="13:39" ht="16.5" x14ac:dyDescent="0.25">
      <c r="M349" s="4">
        <v>0.89947312599999996</v>
      </c>
      <c r="N349" s="2">
        <v>0.09</v>
      </c>
      <c r="O349" s="2">
        <v>608.37599999999998</v>
      </c>
      <c r="P349" s="2">
        <v>405.584</v>
      </c>
      <c r="Q349" s="2">
        <v>396.05442012514999</v>
      </c>
      <c r="R349" s="2">
        <v>536.84396309215992</v>
      </c>
      <c r="S349" s="2">
        <v>170.89841967942002</v>
      </c>
      <c r="T349" s="2">
        <v>10684.720729039</v>
      </c>
      <c r="U349" s="19">
        <v>2147.7663230240555</v>
      </c>
      <c r="V349" s="2">
        <v>115.22510232002</v>
      </c>
      <c r="W349" s="2">
        <v>206.50617146868001</v>
      </c>
      <c r="X349" s="2">
        <v>25.670299985486999</v>
      </c>
      <c r="Y349" s="2">
        <v>3428.2059841982</v>
      </c>
      <c r="Z349" s="19">
        <v>110.39999999999993</v>
      </c>
      <c r="AA349" s="2">
        <v>2409.6804389034</v>
      </c>
      <c r="AB349" s="2">
        <v>2147.7440090324999</v>
      </c>
      <c r="AC349" s="2">
        <v>67.921289851967998</v>
      </c>
      <c r="AD349" s="2">
        <v>3614.9608662266996</v>
      </c>
      <c r="AE349" s="19">
        <v>345.6</v>
      </c>
      <c r="AF349" s="2">
        <v>14.686264822134001</v>
      </c>
      <c r="AG349" s="2">
        <v>9.5846833193979997</v>
      </c>
      <c r="AH349" s="2">
        <v>7.8078680830040001</v>
      </c>
      <c r="AI349" s="2">
        <v>15.114717144268999</v>
      </c>
      <c r="AJ349" s="2">
        <v>1.0775691699604999E-2</v>
      </c>
      <c r="AK349" s="2">
        <v>-4.8886795948616998E-3</v>
      </c>
      <c r="AL349" s="20" t="s">
        <v>111</v>
      </c>
      <c r="AM349" s="21" t="s">
        <v>224</v>
      </c>
    </row>
    <row r="350" spans="13:39" ht="16.5" x14ac:dyDescent="0.25">
      <c r="M350" s="4">
        <v>0.89952680000000007</v>
      </c>
      <c r="N350" s="2">
        <v>0.1</v>
      </c>
      <c r="O350" s="2">
        <v>675.96</v>
      </c>
      <c r="P350" s="2">
        <v>450.64</v>
      </c>
      <c r="Q350" s="2">
        <v>478.42291329189999</v>
      </c>
      <c r="R350" s="2">
        <v>816.10887403550998</v>
      </c>
      <c r="S350" s="2">
        <v>186.20583360094</v>
      </c>
      <c r="T350" s="2">
        <v>10849.115901964</v>
      </c>
      <c r="U350" s="19">
        <v>2124.0441801189509</v>
      </c>
      <c r="V350" s="2">
        <v>115.60052318201998</v>
      </c>
      <c r="W350" s="2">
        <v>301.32649789486999</v>
      </c>
      <c r="X350" s="2">
        <v>25.798328885229999</v>
      </c>
      <c r="Y350" s="2">
        <v>3134.2025668885999</v>
      </c>
      <c r="Z350" s="19">
        <v>112.20000000000039</v>
      </c>
      <c r="AA350" s="2">
        <v>1974.6003685756002</v>
      </c>
      <c r="AB350" s="2">
        <v>1757.1941683302</v>
      </c>
      <c r="AC350" s="2">
        <v>66.165229360043</v>
      </c>
      <c r="AD350" s="2">
        <v>3095.7993404471999</v>
      </c>
      <c r="AE350" s="19">
        <v>347.59999999999985</v>
      </c>
      <c r="AF350" s="2">
        <v>8.0186203063241006</v>
      </c>
      <c r="AG350" s="2">
        <v>11.412649916686</v>
      </c>
      <c r="AH350" s="2">
        <v>7.7754446640315997</v>
      </c>
      <c r="AI350" s="2">
        <v>15.443583250988</v>
      </c>
      <c r="AJ350" s="2">
        <v>1.0779551630434999E-2</v>
      </c>
      <c r="AK350" s="2">
        <v>-4.7203866106719002E-3</v>
      </c>
      <c r="AL350" s="20" t="s">
        <v>111</v>
      </c>
      <c r="AM350" s="21" t="s">
        <v>225</v>
      </c>
    </row>
    <row r="351" spans="13:39" ht="16.5" x14ac:dyDescent="0.25">
      <c r="M351" s="4">
        <v>0.899651914</v>
      </c>
      <c r="N351" s="2">
        <v>0.2</v>
      </c>
      <c r="O351" s="2">
        <v>1351.8</v>
      </c>
      <c r="P351" s="2">
        <v>901.2</v>
      </c>
      <c r="Q351" s="2">
        <v>2160.7669322356001</v>
      </c>
      <c r="R351" s="2">
        <v>3679.0892774617</v>
      </c>
      <c r="S351" s="2">
        <v>607.17344087636002</v>
      </c>
      <c r="T351" s="2">
        <v>12498.119741203001</v>
      </c>
      <c r="U351" s="19">
        <v>2164.5021645021648</v>
      </c>
      <c r="V351" s="2">
        <v>117.12925581837999</v>
      </c>
      <c r="W351" s="2">
        <v>490.14947475040998</v>
      </c>
      <c r="X351" s="2">
        <v>25.336465646493</v>
      </c>
      <c r="Y351" s="2">
        <v>1293.5010068964</v>
      </c>
      <c r="Z351" s="19">
        <v>111.59999999999991</v>
      </c>
      <c r="AA351" s="2">
        <v>345.66938529436999</v>
      </c>
      <c r="AB351" s="2">
        <v>281.38099656842002</v>
      </c>
      <c r="AC351" s="2">
        <v>54.289858167698</v>
      </c>
      <c r="AD351" s="2">
        <v>387.64307206485</v>
      </c>
      <c r="AE351" s="19">
        <v>340.79999999999978</v>
      </c>
      <c r="AF351" s="2">
        <v>11.348196640315999</v>
      </c>
      <c r="AG351" s="2">
        <v>11.394349303457</v>
      </c>
      <c r="AH351" s="2">
        <v>10.756855237154001</v>
      </c>
      <c r="AI351" s="2">
        <v>12.111690958497999</v>
      </c>
      <c r="AJ351" s="2">
        <v>7.0261548913043001E-3</v>
      </c>
      <c r="AK351" s="2">
        <v>-5.4977766798419E-3</v>
      </c>
      <c r="AL351" s="20" t="s">
        <v>111</v>
      </c>
      <c r="AM351" s="21" t="s">
        <v>226</v>
      </c>
    </row>
    <row r="352" spans="13:39" ht="16.5" x14ac:dyDescent="0.25">
      <c r="M352" s="4">
        <v>0.89800729099999987</v>
      </c>
      <c r="N352" s="2">
        <v>0.3</v>
      </c>
      <c r="O352" s="2">
        <v>2027.64</v>
      </c>
      <c r="P352" s="2">
        <v>1351.76</v>
      </c>
      <c r="Q352" s="2">
        <v>1360.7102172473001</v>
      </c>
      <c r="R352" s="2">
        <v>2813.9985619784998</v>
      </c>
      <c r="S352" s="2">
        <v>864.29421774988009</v>
      </c>
      <c r="T352" s="2">
        <v>12824.013288746999</v>
      </c>
      <c r="U352" s="19">
        <v>2200.7042253521113</v>
      </c>
      <c r="V352" s="2">
        <v>389.89471123953996</v>
      </c>
      <c r="W352" s="2">
        <v>318.00380296090998</v>
      </c>
      <c r="X352" s="2">
        <v>22.699471400390998</v>
      </c>
      <c r="Y352" s="2">
        <v>775.35938152021993</v>
      </c>
      <c r="Z352" s="19">
        <v>115.20000000000019</v>
      </c>
      <c r="AA352" s="2">
        <v>345.01562258820002</v>
      </c>
      <c r="AB352" s="2">
        <v>309.56747253550998</v>
      </c>
      <c r="AC352" s="2">
        <v>53.916760180910991</v>
      </c>
      <c r="AD352" s="2">
        <v>397.17375557813995</v>
      </c>
      <c r="AE352" s="19">
        <v>330.39999999999941</v>
      </c>
      <c r="AF352" s="2">
        <v>9.37114006917</v>
      </c>
      <c r="AG352" s="2">
        <v>9.6712051535421004</v>
      </c>
      <c r="AH352" s="2">
        <v>9.1974431818182012</v>
      </c>
      <c r="AI352" s="2">
        <v>10.384757905138001</v>
      </c>
      <c r="AJ352" s="2">
        <v>6.0511363636364E-3</v>
      </c>
      <c r="AK352" s="2">
        <v>-4.9156991106719004E-3</v>
      </c>
      <c r="AL352" s="20" t="s">
        <v>111</v>
      </c>
      <c r="AM352" s="21" t="s">
        <v>227</v>
      </c>
    </row>
    <row r="353" spans="13:39" x14ac:dyDescent="0.25">
      <c r="M353" s="4">
        <v>0.89621787600000025</v>
      </c>
      <c r="N353" s="2">
        <v>0.4</v>
      </c>
      <c r="O353" s="2">
        <v>2703.48</v>
      </c>
      <c r="P353" s="2">
        <v>1802.32</v>
      </c>
      <c r="Q353" s="2">
        <v>2117.1503459027999</v>
      </c>
      <c r="R353" s="2">
        <v>1771.2841876639</v>
      </c>
      <c r="S353" s="2">
        <v>1224.5875999179</v>
      </c>
      <c r="T353" s="2">
        <v>2447.3496168807001</v>
      </c>
      <c r="U353" s="19">
        <v>2264.492753623188</v>
      </c>
      <c r="V353" s="2">
        <v>120.81186743136</v>
      </c>
      <c r="W353" s="2">
        <v>225.18553349104997</v>
      </c>
      <c r="X353" s="2">
        <v>95.462007324835994</v>
      </c>
      <c r="Y353" s="2">
        <v>436.39471154273997</v>
      </c>
      <c r="Z353" s="19">
        <v>114.59999999999992</v>
      </c>
      <c r="AA353" s="2">
        <v>351.52114469281997</v>
      </c>
      <c r="AB353" s="2">
        <v>360.73696388456</v>
      </c>
      <c r="AC353" s="2">
        <v>313.14328270093</v>
      </c>
      <c r="AD353" s="2">
        <v>401.21591268361999</v>
      </c>
      <c r="AE353" s="19">
        <v>317.99999999999994</v>
      </c>
      <c r="AF353" s="2">
        <v>8.3922616106719001</v>
      </c>
      <c r="AG353" s="2">
        <v>8.3846159784508991</v>
      </c>
      <c r="AH353" s="2">
        <v>7.6048357213439006</v>
      </c>
      <c r="AI353" s="2">
        <v>9.3734560276680003</v>
      </c>
      <c r="AJ353" s="2">
        <v>5.6450716403162E-3</v>
      </c>
      <c r="AK353" s="2">
        <v>-4.5196702075098998E-3</v>
      </c>
      <c r="AL353" s="2" t="s">
        <v>112</v>
      </c>
      <c r="AM353" s="5"/>
    </row>
    <row r="354" spans="13:39" x14ac:dyDescent="0.25">
      <c r="M354" s="4">
        <v>0.89520981200000005</v>
      </c>
      <c r="N354" s="2">
        <v>0.5</v>
      </c>
      <c r="O354" s="2">
        <v>2640</v>
      </c>
      <c r="P354" s="2">
        <v>2160</v>
      </c>
      <c r="Q354" s="2">
        <v>2353.4552222248999</v>
      </c>
      <c r="R354" s="2">
        <v>2356.2291743059</v>
      </c>
      <c r="S354" s="2">
        <v>2299.4453111041003</v>
      </c>
      <c r="T354" s="2">
        <v>2406.9934928970997</v>
      </c>
      <c r="U354" s="23">
        <v>2356.2291743059</v>
      </c>
      <c r="V354" s="2">
        <v>109.71419398249999</v>
      </c>
      <c r="W354" s="2">
        <v>109.63442313133</v>
      </c>
      <c r="X354" s="2">
        <v>109.25961379290999</v>
      </c>
      <c r="Y354" s="2">
        <v>110.01610744169</v>
      </c>
      <c r="Z354" s="23">
        <v>109.63442313133</v>
      </c>
      <c r="AA354" s="2">
        <v>315.19297678346999</v>
      </c>
      <c r="AB354" s="2">
        <v>314.79723382115998</v>
      </c>
      <c r="AC354" s="2">
        <v>305.85414201424999</v>
      </c>
      <c r="AD354" s="2">
        <v>325.15186011379996</v>
      </c>
      <c r="AE354" s="23">
        <v>314.79723382115998</v>
      </c>
      <c r="AF354" s="2">
        <v>7.0343379446639993</v>
      </c>
      <c r="AG354" s="2">
        <v>6.7935732745515001</v>
      </c>
      <c r="AH354" s="2">
        <v>6.5186511857707998</v>
      </c>
      <c r="AI354" s="2">
        <v>7.5012351778655999</v>
      </c>
      <c r="AJ354" s="2">
        <v>3.9064970355731001E-3</v>
      </c>
      <c r="AK354" s="2">
        <v>-3.7880434782609001E-3</v>
      </c>
      <c r="AL354" s="2" t="s">
        <v>112</v>
      </c>
      <c r="AM354" s="5"/>
    </row>
    <row r="355" spans="13:39" x14ac:dyDescent="0.25">
      <c r="M355" s="4">
        <v>0.8952602930000001</v>
      </c>
      <c r="N355" s="2">
        <v>0.6</v>
      </c>
      <c r="O355" s="2">
        <v>2640</v>
      </c>
      <c r="P355" s="2">
        <v>2160</v>
      </c>
      <c r="Q355" s="2">
        <v>2326.6573326020998</v>
      </c>
      <c r="R355" s="2">
        <v>2356.3389896367999</v>
      </c>
      <c r="S355" s="2">
        <v>2297.7575455919</v>
      </c>
      <c r="T355" s="2">
        <v>2413.2056162102999</v>
      </c>
      <c r="U355" s="19">
        <v>2406.1597690086614</v>
      </c>
      <c r="V355" s="2">
        <v>110.28548849757999</v>
      </c>
      <c r="W355" s="2">
        <v>110.24581478482999</v>
      </c>
      <c r="X355" s="2">
        <v>109.7527717375</v>
      </c>
      <c r="Y355" s="2">
        <v>110.67287226381001</v>
      </c>
      <c r="Z355" s="19">
        <v>105.60000000000009</v>
      </c>
      <c r="AA355" s="2">
        <v>319.51566270228</v>
      </c>
      <c r="AB355" s="2">
        <v>314.16622429095997</v>
      </c>
      <c r="AC355" s="2">
        <v>304.27446213796998</v>
      </c>
      <c r="AD355" s="2">
        <v>324.84277539478001</v>
      </c>
      <c r="AE355" s="19">
        <v>301.60000000000002</v>
      </c>
      <c r="AF355" s="2">
        <v>6.8669713438735007</v>
      </c>
      <c r="AG355" s="2">
        <v>6.8507952645180996</v>
      </c>
      <c r="AH355" s="2">
        <v>6.3803112648220992</v>
      </c>
      <c r="AI355" s="2">
        <v>7.1893527667984003</v>
      </c>
      <c r="AJ355" s="2">
        <v>3.8824110671936999E-3</v>
      </c>
      <c r="AK355" s="2">
        <v>-4.0671936758892996E-3</v>
      </c>
      <c r="AL355" s="2" t="s">
        <v>112</v>
      </c>
      <c r="AM355" s="5"/>
    </row>
    <row r="356" spans="13:39" x14ac:dyDescent="0.25">
      <c r="M356" s="4">
        <v>0.89521633100000009</v>
      </c>
      <c r="N356" s="2">
        <v>0.7</v>
      </c>
      <c r="O356" s="2">
        <v>2640</v>
      </c>
      <c r="P356" s="2">
        <v>2160</v>
      </c>
      <c r="Q356" s="2">
        <v>2354.0888960460002</v>
      </c>
      <c r="R356" s="2">
        <v>2355.5746780577001</v>
      </c>
      <c r="S356" s="2">
        <v>2300.8563956234998</v>
      </c>
      <c r="T356" s="2">
        <v>2420.6946753416</v>
      </c>
      <c r="U356" s="2">
        <v>2355.5746780577001</v>
      </c>
      <c r="V356" s="2">
        <v>111.07731514264999</v>
      </c>
      <c r="W356" s="2">
        <v>111.12969257565</v>
      </c>
      <c r="X356" s="2">
        <v>110.76740939301999</v>
      </c>
      <c r="Y356" s="2">
        <v>111.58915339385999</v>
      </c>
      <c r="Z356" s="2">
        <v>111.12969257565</v>
      </c>
      <c r="AA356" s="2">
        <v>313.71547908003998</v>
      </c>
      <c r="AB356" s="2">
        <v>313.42106064533999</v>
      </c>
      <c r="AC356" s="2">
        <v>301.97427257994997</v>
      </c>
      <c r="AD356" s="2">
        <v>323.56381358421999</v>
      </c>
      <c r="AE356" s="2">
        <v>313.42106064533999</v>
      </c>
      <c r="AF356" s="2">
        <v>6.7107213438734998</v>
      </c>
      <c r="AG356" s="2">
        <v>6.7930665349143995</v>
      </c>
      <c r="AH356" s="2">
        <v>6.4130434782609003</v>
      </c>
      <c r="AI356" s="2">
        <v>7.3147233201580999</v>
      </c>
      <c r="AJ356" s="2">
        <v>3.7576581027667999E-3</v>
      </c>
      <c r="AK356" s="2">
        <v>-3.7639575098814002E-3</v>
      </c>
      <c r="AL356" s="2" t="s">
        <v>112</v>
      </c>
      <c r="AM356" s="5"/>
    </row>
    <row r="357" spans="13:39" x14ac:dyDescent="0.25">
      <c r="M357" s="4">
        <v>0.89535307500000005</v>
      </c>
      <c r="N357" s="2">
        <v>0.8</v>
      </c>
      <c r="O357" s="2">
        <v>2640</v>
      </c>
      <c r="P357" s="2">
        <v>2160</v>
      </c>
      <c r="Q357" s="2">
        <v>2350.6760657197001</v>
      </c>
      <c r="R357" s="2">
        <v>2355.0891279358998</v>
      </c>
      <c r="S357" s="2">
        <v>2307.7825755432</v>
      </c>
      <c r="T357" s="2">
        <v>2415.5251058203003</v>
      </c>
      <c r="U357" s="2">
        <v>2355.0891279358998</v>
      </c>
      <c r="V357" s="2">
        <v>112.1413660178</v>
      </c>
      <c r="W357" s="2">
        <v>111.9273433547</v>
      </c>
      <c r="X357" s="2">
        <v>111.54061746392999</v>
      </c>
      <c r="Y357" s="2">
        <v>112.31821212019</v>
      </c>
      <c r="Z357" s="2">
        <v>111.9273433547</v>
      </c>
      <c r="AA357" s="2">
        <v>313.26816385455999</v>
      </c>
      <c r="AB357" s="2">
        <v>312.70984943726</v>
      </c>
      <c r="AC357" s="2">
        <v>302.12496932710997</v>
      </c>
      <c r="AD357" s="2">
        <v>321.35951065269001</v>
      </c>
      <c r="AE357" s="2">
        <v>312.70984943726</v>
      </c>
      <c r="AF357" s="2">
        <v>7.1280570652174005</v>
      </c>
      <c r="AG357" s="2">
        <v>6.8036775604511002</v>
      </c>
      <c r="AH357" s="2">
        <v>6.4564291007904995</v>
      </c>
      <c r="AI357" s="2">
        <v>7.2975852272727</v>
      </c>
      <c r="AJ357" s="2">
        <v>3.7599123023715E-3</v>
      </c>
      <c r="AK357" s="2">
        <v>-3.8813611660079E-3</v>
      </c>
      <c r="AL357" s="2" t="s">
        <v>112</v>
      </c>
      <c r="AM357" s="5"/>
    </row>
    <row r="358" spans="13:39" x14ac:dyDescent="0.25">
      <c r="M358" s="4">
        <v>0.89544789900000021</v>
      </c>
      <c r="N358" s="2">
        <v>0.9</v>
      </c>
      <c r="O358" s="2">
        <v>2640</v>
      </c>
      <c r="P358" s="2">
        <v>2160</v>
      </c>
      <c r="Q358" s="2">
        <v>2369.1615342529003</v>
      </c>
      <c r="R358" s="2">
        <v>2354.1673924007996</v>
      </c>
      <c r="S358" s="2">
        <v>2298.5955336661</v>
      </c>
      <c r="T358" s="2">
        <v>2417.4693635364997</v>
      </c>
      <c r="U358" s="2">
        <v>2354.1673924007996</v>
      </c>
      <c r="V358" s="2">
        <v>111.95394946092999</v>
      </c>
      <c r="W358" s="2">
        <v>112.06299316847</v>
      </c>
      <c r="X358" s="2">
        <v>111.54951482647999</v>
      </c>
      <c r="Y358" s="2">
        <v>112.62806768430998</v>
      </c>
      <c r="Z358" s="2">
        <v>112.06299316847</v>
      </c>
      <c r="AA358" s="2">
        <v>310.13630717298003</v>
      </c>
      <c r="AB358" s="2">
        <v>312.74045589625001</v>
      </c>
      <c r="AC358" s="2">
        <v>301.71396719247997</v>
      </c>
      <c r="AD358" s="2">
        <v>322.90876127957</v>
      </c>
      <c r="AE358" s="2">
        <v>312.74045589625001</v>
      </c>
      <c r="AF358" s="2">
        <v>7.0368083003953004</v>
      </c>
      <c r="AG358" s="2">
        <v>6.7884558096953995</v>
      </c>
      <c r="AH358" s="2">
        <v>6.2433609189723001</v>
      </c>
      <c r="AI358" s="2">
        <v>7.4800827569170005</v>
      </c>
      <c r="AJ358" s="2">
        <v>3.9678853754941002E-3</v>
      </c>
      <c r="AK358" s="2">
        <v>-3.8808979743083002E-3</v>
      </c>
      <c r="AL358" s="2" t="s">
        <v>112</v>
      </c>
      <c r="AM358" s="5"/>
    </row>
    <row r="359" spans="13:39" x14ac:dyDescent="0.25">
      <c r="M359" s="4">
        <v>0.89556138200000002</v>
      </c>
      <c r="N359" s="2">
        <v>1</v>
      </c>
      <c r="O359" s="2">
        <v>2640</v>
      </c>
      <c r="P359" s="2">
        <v>2160</v>
      </c>
      <c r="Q359" s="2">
        <v>2367.8326809857999</v>
      </c>
      <c r="R359" s="2">
        <v>2354.1394632096999</v>
      </c>
      <c r="S359" s="2">
        <v>2302.5936666445</v>
      </c>
      <c r="T359" s="2">
        <v>2422.9097678531998</v>
      </c>
      <c r="U359" s="2">
        <v>2354.1394632096999</v>
      </c>
      <c r="V359" s="2">
        <v>112.83856028055</v>
      </c>
      <c r="W359" s="2">
        <v>112.78820173395999</v>
      </c>
      <c r="X359" s="2">
        <v>112.38314853007999</v>
      </c>
      <c r="Y359" s="2">
        <v>113.23423381940999</v>
      </c>
      <c r="Z359" s="2">
        <v>112.78820173395999</v>
      </c>
      <c r="AA359" s="2">
        <v>309.48857796287996</v>
      </c>
      <c r="AB359" s="2">
        <v>312.02354961918002</v>
      </c>
      <c r="AC359" s="2">
        <v>300.32500405748999</v>
      </c>
      <c r="AD359" s="2">
        <v>321.56613246840999</v>
      </c>
      <c r="AE359" s="2">
        <v>312.02354961918002</v>
      </c>
      <c r="AF359" s="2">
        <v>6.8070652173912993</v>
      </c>
      <c r="AG359" s="2">
        <v>6.8908672848889996</v>
      </c>
      <c r="AH359" s="2">
        <v>6.5713006422925</v>
      </c>
      <c r="AI359" s="2">
        <v>7.4110671936759003</v>
      </c>
      <c r="AJ359" s="2">
        <v>3.8418972332015999E-3</v>
      </c>
      <c r="AK359" s="2">
        <v>-3.7877964426876998E-3</v>
      </c>
      <c r="AL359" s="2" t="s">
        <v>112</v>
      </c>
      <c r="AM359" s="5"/>
    </row>
    <row r="360" spans="13:39" x14ac:dyDescent="0.25">
      <c r="M360" s="4">
        <v>0.89542131599999986</v>
      </c>
      <c r="N360" s="2">
        <v>1.1000000000000001</v>
      </c>
      <c r="O360" s="2">
        <v>2640</v>
      </c>
      <c r="P360" s="2">
        <v>2160</v>
      </c>
      <c r="Q360" s="2">
        <v>2331.2210618965996</v>
      </c>
      <c r="R360" s="2">
        <v>2354.9378453879999</v>
      </c>
      <c r="S360" s="2">
        <v>2298.9986243067997</v>
      </c>
      <c r="T360" s="2">
        <v>2412.6217173688001</v>
      </c>
      <c r="U360" s="2">
        <v>2354.9378453879999</v>
      </c>
      <c r="V360" s="2">
        <v>113.51230674457</v>
      </c>
      <c r="W360" s="2">
        <v>113.47201781672999</v>
      </c>
      <c r="X360" s="2">
        <v>113.06404458517</v>
      </c>
      <c r="Y360" s="2">
        <v>113.88693079763999</v>
      </c>
      <c r="Z360" s="2">
        <v>113.47201781672999</v>
      </c>
      <c r="AA360" s="2">
        <v>315.44744157995996</v>
      </c>
      <c r="AB360" s="2">
        <v>311.19249852519999</v>
      </c>
      <c r="AC360" s="2">
        <v>301.14447725756003</v>
      </c>
      <c r="AD360" s="2">
        <v>321.34322419202999</v>
      </c>
      <c r="AE360" s="2">
        <v>311.19249852519999</v>
      </c>
      <c r="AF360" s="2">
        <v>7.0604310770750995</v>
      </c>
      <c r="AG360" s="2">
        <v>7.0556175162753005</v>
      </c>
      <c r="AH360" s="2">
        <v>6.7014575098813998</v>
      </c>
      <c r="AI360" s="2">
        <v>7.6463685770751004</v>
      </c>
      <c r="AJ360" s="2">
        <v>4.2156929347826003E-3</v>
      </c>
      <c r="AK360" s="2">
        <v>-3.7734374999999999E-3</v>
      </c>
      <c r="AL360" s="2" t="s">
        <v>112</v>
      </c>
      <c r="AM360" s="5"/>
    </row>
    <row r="361" spans="13:39" x14ac:dyDescent="0.25">
      <c r="M361" s="4">
        <v>0.89546706900000017</v>
      </c>
      <c r="N361" s="2">
        <v>1.2</v>
      </c>
      <c r="O361" s="2">
        <v>2640</v>
      </c>
      <c r="P361" s="2">
        <v>2160</v>
      </c>
      <c r="Q361" s="2">
        <v>2354.0309390274001</v>
      </c>
      <c r="R361" s="2">
        <v>2355.2857495515</v>
      </c>
      <c r="S361" s="2">
        <v>2298.9127769821998</v>
      </c>
      <c r="T361" s="2">
        <v>2404.6574114760001</v>
      </c>
      <c r="U361" s="2">
        <v>2355.2857495515</v>
      </c>
      <c r="V361" s="2">
        <v>113.54263797895999</v>
      </c>
      <c r="W361" s="2">
        <v>113.52017866209</v>
      </c>
      <c r="X361" s="2">
        <v>113.02712295598998</v>
      </c>
      <c r="Y361" s="2">
        <v>113.93733660989</v>
      </c>
      <c r="Z361" s="2">
        <v>113.52017866209</v>
      </c>
      <c r="AA361" s="2">
        <v>311.26061478252001</v>
      </c>
      <c r="AB361" s="2">
        <v>311.08164876043998</v>
      </c>
      <c r="AC361" s="2">
        <v>302.55600120959997</v>
      </c>
      <c r="AD361" s="2">
        <v>321.47982980409995</v>
      </c>
      <c r="AE361" s="2">
        <v>311.08164876043998</v>
      </c>
      <c r="AF361" s="2">
        <v>7.1322257905138002</v>
      </c>
      <c r="AG361" s="2">
        <v>7.0782728650426003</v>
      </c>
      <c r="AH361" s="2">
        <v>6.6889513339921001</v>
      </c>
      <c r="AI361" s="2">
        <v>7.6528532608696</v>
      </c>
      <c r="AJ361" s="2">
        <v>4.1091588438734996E-3</v>
      </c>
      <c r="AK361" s="2">
        <v>-3.8915513833992E-3</v>
      </c>
      <c r="AL361" s="2" t="s">
        <v>112</v>
      </c>
      <c r="AM361" s="5"/>
    </row>
    <row r="362" spans="13:39" x14ac:dyDescent="0.25">
      <c r="M362" s="4">
        <v>0.895505408</v>
      </c>
      <c r="N362" s="2">
        <v>1.3</v>
      </c>
      <c r="O362" s="2">
        <v>2640</v>
      </c>
      <c r="P362" s="2">
        <v>2160</v>
      </c>
      <c r="Q362" s="2">
        <v>2350.0912090556999</v>
      </c>
      <c r="R362" s="2">
        <v>2354.7969796376001</v>
      </c>
      <c r="S362" s="2">
        <v>2302.0237090972</v>
      </c>
      <c r="T362" s="2">
        <v>2411.4613159651003</v>
      </c>
      <c r="U362" s="2">
        <v>2354.7969796376001</v>
      </c>
      <c r="V362" s="2">
        <v>114.1230499709</v>
      </c>
      <c r="W362" s="2">
        <v>114.26164705887</v>
      </c>
      <c r="X362" s="2">
        <v>113.91159509451001</v>
      </c>
      <c r="Y362" s="2">
        <v>114.74563506115999</v>
      </c>
      <c r="Z362" s="2">
        <v>114.26164705887</v>
      </c>
      <c r="AA362" s="2">
        <v>311.39234966408003</v>
      </c>
      <c r="AB362" s="2">
        <v>310.42240303836996</v>
      </c>
      <c r="AC362" s="2">
        <v>300.65000233183997</v>
      </c>
      <c r="AD362" s="2">
        <v>320.12111414733999</v>
      </c>
      <c r="AE362" s="2">
        <v>310.42240303836996</v>
      </c>
      <c r="AF362" s="2">
        <v>7.0432929841896996</v>
      </c>
      <c r="AG362" s="2">
        <v>7.1702431400122002</v>
      </c>
      <c r="AH362" s="2">
        <v>6.7987277667984003</v>
      </c>
      <c r="AI362" s="2">
        <v>7.7529026679842001</v>
      </c>
      <c r="AJ362" s="2">
        <v>4.2129137845849998E-3</v>
      </c>
      <c r="AK362" s="2">
        <v>-3.8748764822134E-3</v>
      </c>
      <c r="AL362" s="2" t="s">
        <v>112</v>
      </c>
      <c r="AM362" s="5"/>
    </row>
    <row r="363" spans="13:39" x14ac:dyDescent="0.25">
      <c r="M363" s="4">
        <v>0.89548291400000013</v>
      </c>
      <c r="N363" s="2">
        <v>1.4</v>
      </c>
      <c r="O363" s="2">
        <v>2640</v>
      </c>
      <c r="P363" s="2">
        <v>2160</v>
      </c>
      <c r="Q363" s="2">
        <v>2316.8908344824004</v>
      </c>
      <c r="R363" s="2">
        <v>2354.3274212604001</v>
      </c>
      <c r="S363" s="2">
        <v>2301.0696718473</v>
      </c>
      <c r="T363" s="2">
        <v>2415.5099927584997</v>
      </c>
      <c r="U363" s="2">
        <v>2354.3274212604001</v>
      </c>
      <c r="V363" s="2">
        <v>115.36023884844001</v>
      </c>
      <c r="W363" s="2">
        <v>115.05903667897</v>
      </c>
      <c r="X363" s="2">
        <v>114.63079268415999</v>
      </c>
      <c r="Y363" s="2">
        <v>115.54270949543999</v>
      </c>
      <c r="Z363" s="2">
        <v>115.05903667897</v>
      </c>
      <c r="AA363" s="2">
        <v>316.25267321325998</v>
      </c>
      <c r="AB363" s="2">
        <v>309.71261758421002</v>
      </c>
      <c r="AC363" s="2">
        <v>299.27088600083999</v>
      </c>
      <c r="AD363" s="2">
        <v>319.24898969143999</v>
      </c>
      <c r="AE363" s="2">
        <v>309.71261758421002</v>
      </c>
      <c r="AF363" s="2">
        <v>7.5092638339921001</v>
      </c>
      <c r="AG363" s="2">
        <v>7.2636723291094993</v>
      </c>
      <c r="AH363" s="2">
        <v>6.8028964920948995</v>
      </c>
      <c r="AI363" s="2">
        <v>7.7552186264821996</v>
      </c>
      <c r="AJ363" s="2">
        <v>4.2332942193675999E-3</v>
      </c>
      <c r="AK363" s="2">
        <v>-3.7660264328062999E-3</v>
      </c>
      <c r="AL363" s="2" t="s">
        <v>112</v>
      </c>
      <c r="AM363" s="5"/>
    </row>
    <row r="364" spans="13:39" x14ac:dyDescent="0.25">
      <c r="M364" s="4">
        <v>0.8955381240000001</v>
      </c>
      <c r="N364" s="2">
        <v>1.5</v>
      </c>
      <c r="O364" s="2">
        <v>2640</v>
      </c>
      <c r="P364" s="2">
        <v>2160</v>
      </c>
      <c r="Q364" s="2">
        <v>2379.7373672528997</v>
      </c>
      <c r="R364" s="2">
        <v>2354.0287063838996</v>
      </c>
      <c r="S364" s="2">
        <v>2304.5421884870998</v>
      </c>
      <c r="T364" s="2">
        <v>2411.6931994134998</v>
      </c>
      <c r="U364" s="2">
        <v>2354.0287063838996</v>
      </c>
      <c r="V364" s="2">
        <v>115.74436485454</v>
      </c>
      <c r="W364" s="2">
        <v>115.81479412830001</v>
      </c>
      <c r="X364" s="2">
        <v>115.42485930930999</v>
      </c>
      <c r="Y364" s="2">
        <v>116.22433378420999</v>
      </c>
      <c r="Z364" s="2">
        <v>115.81479412830001</v>
      </c>
      <c r="AA364" s="2">
        <v>304.47007299092002</v>
      </c>
      <c r="AB364" s="2">
        <v>309.01206269642995</v>
      </c>
      <c r="AC364" s="2">
        <v>299.01073168466002</v>
      </c>
      <c r="AD364" s="2">
        <v>317.85255892421003</v>
      </c>
      <c r="AE364" s="2">
        <v>309.01206269642995</v>
      </c>
      <c r="AF364" s="2">
        <v>7.1715970849802</v>
      </c>
      <c r="AG364" s="2">
        <v>7.3487996977446999</v>
      </c>
      <c r="AH364" s="2">
        <v>6.9390748517786998</v>
      </c>
      <c r="AI364" s="2">
        <v>7.8816699604742997</v>
      </c>
      <c r="AJ364" s="2">
        <v>4.5704977766798001E-3</v>
      </c>
      <c r="AK364" s="2">
        <v>-4.0041069664032E-3</v>
      </c>
      <c r="AL364" s="2" t="s">
        <v>112</v>
      </c>
      <c r="AM364" s="5"/>
    </row>
    <row r="365" spans="13:39" x14ac:dyDescent="0.25">
      <c r="M365" s="4">
        <v>0.89542374500000022</v>
      </c>
      <c r="N365" s="2">
        <v>1.6</v>
      </c>
      <c r="O365" s="2">
        <v>2640</v>
      </c>
      <c r="P365" s="2">
        <v>2160</v>
      </c>
      <c r="Q365" s="2">
        <v>2345.8068766668002</v>
      </c>
      <c r="R365" s="2">
        <v>2353.9708265089998</v>
      </c>
      <c r="S365" s="2">
        <v>2283.2593547065003</v>
      </c>
      <c r="T365" s="2">
        <v>2417.3003108457001</v>
      </c>
      <c r="U365" s="2">
        <v>2353.9708265089998</v>
      </c>
      <c r="V365" s="2">
        <v>115.93899302833999</v>
      </c>
      <c r="W365" s="2">
        <v>115.89610872915999</v>
      </c>
      <c r="X365" s="2">
        <v>115.43631542518</v>
      </c>
      <c r="Y365" s="2">
        <v>116.2983090752</v>
      </c>
      <c r="Z365" s="2">
        <v>115.89610872915999</v>
      </c>
      <c r="AA365" s="2">
        <v>310.35355899149999</v>
      </c>
      <c r="AB365" s="2">
        <v>308.94142366597998</v>
      </c>
      <c r="AC365" s="2">
        <v>298.24327185715998</v>
      </c>
      <c r="AD365" s="2">
        <v>321.67208528173995</v>
      </c>
      <c r="AE365" s="2">
        <v>308.94142366597998</v>
      </c>
      <c r="AF365" s="2">
        <v>7.3906867588932998</v>
      </c>
      <c r="AG365" s="2">
        <v>7.3384797098282002</v>
      </c>
      <c r="AH365" s="2">
        <v>6.9024827075099005</v>
      </c>
      <c r="AI365" s="2">
        <v>7.8673110177866006</v>
      </c>
      <c r="AJ365" s="2">
        <v>4.2337574110671997E-3</v>
      </c>
      <c r="AK365" s="2">
        <v>-3.8813611660079E-3</v>
      </c>
      <c r="AL365" s="2" t="s">
        <v>112</v>
      </c>
      <c r="AM365" s="5"/>
    </row>
    <row r="366" spans="13:39" x14ac:dyDescent="0.25">
      <c r="M366" s="4">
        <v>0.89550873100000017</v>
      </c>
      <c r="N366" s="2">
        <v>1.7</v>
      </c>
      <c r="O366" s="2">
        <v>2640</v>
      </c>
      <c r="P366" s="2">
        <v>2160</v>
      </c>
      <c r="Q366" s="2">
        <v>2353.5365661643</v>
      </c>
      <c r="R366" s="2">
        <v>2355.1540621550998</v>
      </c>
      <c r="S366" s="2">
        <v>2305.7619052388004</v>
      </c>
      <c r="T366" s="2">
        <v>2410.2382161047999</v>
      </c>
      <c r="U366" s="2">
        <v>2355.1540621550998</v>
      </c>
      <c r="V366" s="2">
        <v>116.74684023583998</v>
      </c>
      <c r="W366" s="2">
        <v>116.61079864318999</v>
      </c>
      <c r="X366" s="2">
        <v>116.14430297768</v>
      </c>
      <c r="Y366" s="2">
        <v>116.99963020647</v>
      </c>
      <c r="Z366" s="2">
        <v>116.61079864318999</v>
      </c>
      <c r="AA366" s="2">
        <v>308.14564470639999</v>
      </c>
      <c r="AB366" s="2">
        <v>308.01152086753001</v>
      </c>
      <c r="AC366" s="2">
        <v>298.35977937931995</v>
      </c>
      <c r="AD366" s="2">
        <v>316.75590370249</v>
      </c>
      <c r="AE366" s="2">
        <v>308.01152086753001</v>
      </c>
      <c r="AF366" s="2">
        <v>7.3934659090909003</v>
      </c>
      <c r="AG366" s="2">
        <v>7.3180191072514003</v>
      </c>
      <c r="AH366" s="2">
        <v>6.9149888833991993</v>
      </c>
      <c r="AI366" s="2">
        <v>7.8751852766798001</v>
      </c>
      <c r="AJ366" s="2">
        <v>4.3467761857707999E-3</v>
      </c>
      <c r="AK366" s="2">
        <v>-3.8869194664031999E-3</v>
      </c>
      <c r="AL366" s="2" t="s">
        <v>112</v>
      </c>
      <c r="AM366" s="5"/>
    </row>
    <row r="367" spans="13:39" x14ac:dyDescent="0.25">
      <c r="M367" s="4">
        <v>0.89551154100000008</v>
      </c>
      <c r="N367" s="2">
        <v>1.8</v>
      </c>
      <c r="O367" s="2">
        <v>2640</v>
      </c>
      <c r="P367" s="2">
        <v>2160</v>
      </c>
      <c r="Q367" s="2">
        <v>2356.8840781396998</v>
      </c>
      <c r="R367" s="2">
        <v>2353.8170229929001</v>
      </c>
      <c r="S367" s="2">
        <v>2303.0876322217</v>
      </c>
      <c r="T367" s="2">
        <v>2421.3065356784</v>
      </c>
      <c r="U367" s="2">
        <v>2353.8170229929001</v>
      </c>
      <c r="V367" s="2">
        <v>117.48828652018</v>
      </c>
      <c r="W367" s="2">
        <v>117.51897980907999</v>
      </c>
      <c r="X367" s="2">
        <v>116.99933172330999</v>
      </c>
      <c r="Y367" s="2">
        <v>118.00054175701999</v>
      </c>
      <c r="Z367" s="2">
        <v>117.51897980907999</v>
      </c>
      <c r="AA367" s="2">
        <v>306.80071830405996</v>
      </c>
      <c r="AB367" s="2">
        <v>307.34543690455001</v>
      </c>
      <c r="AC367" s="2">
        <v>295.60074135922997</v>
      </c>
      <c r="AD367" s="2">
        <v>316.59436415274996</v>
      </c>
      <c r="AE367" s="2">
        <v>307.34543690455001</v>
      </c>
      <c r="AF367" s="2">
        <v>7.5009263833992001</v>
      </c>
      <c r="AG367" s="2">
        <v>7.1491277464543002</v>
      </c>
      <c r="AH367" s="2">
        <v>6.796875</v>
      </c>
      <c r="AI367" s="2">
        <v>7.5296442687746996</v>
      </c>
      <c r="AJ367" s="2">
        <v>4.2226408102766996E-3</v>
      </c>
      <c r="AK367" s="2">
        <v>-3.7586153656126E-3</v>
      </c>
      <c r="AL367" s="2" t="s">
        <v>112</v>
      </c>
      <c r="AM367" s="5"/>
    </row>
    <row r="368" spans="13:39" x14ac:dyDescent="0.25">
      <c r="M368" s="4">
        <v>0.89562591999999996</v>
      </c>
      <c r="N368" s="2">
        <v>1.9</v>
      </c>
      <c r="O368" s="2">
        <v>2640</v>
      </c>
      <c r="P368" s="2">
        <v>2160</v>
      </c>
      <c r="Q368" s="2">
        <v>2340.2166899170002</v>
      </c>
      <c r="R368" s="2">
        <v>2354.1470677279003</v>
      </c>
      <c r="S368" s="2">
        <v>2297.9185304665002</v>
      </c>
      <c r="T368" s="2">
        <v>2405.0105123256999</v>
      </c>
      <c r="U368" s="2">
        <v>2354.1470677279003</v>
      </c>
      <c r="V368" s="2">
        <v>117.54719197428</v>
      </c>
      <c r="W368" s="2">
        <v>117.54824246483999</v>
      </c>
      <c r="X368" s="2">
        <v>117.13856727685</v>
      </c>
      <c r="Y368" s="2">
        <v>118.00040132661999</v>
      </c>
      <c r="Z368" s="2">
        <v>117.54824246483999</v>
      </c>
      <c r="AA368" s="2">
        <v>309.76366531025002</v>
      </c>
      <c r="AB368" s="2">
        <v>307.25580095963994</v>
      </c>
      <c r="AC368" s="2">
        <v>298.55569292910002</v>
      </c>
      <c r="AD368" s="2">
        <v>317.53493857512001</v>
      </c>
      <c r="AE368" s="2">
        <v>307.25580095963994</v>
      </c>
      <c r="AF368" s="2">
        <v>6.8038228754940997</v>
      </c>
      <c r="AG368" s="2">
        <v>7.2303951842594998</v>
      </c>
      <c r="AH368" s="2">
        <v>6.8038228754940997</v>
      </c>
      <c r="AI368" s="2">
        <v>7.9956151185771009</v>
      </c>
      <c r="AJ368" s="2">
        <v>4.4611845355730997E-3</v>
      </c>
      <c r="AK368" s="2">
        <v>-4.0133708003953E-3</v>
      </c>
      <c r="AL368" s="2" t="s">
        <v>112</v>
      </c>
      <c r="AM368" s="5"/>
    </row>
    <row r="369" spans="13:39" x14ac:dyDescent="0.25">
      <c r="M369" s="4">
        <v>0.8956691149999999</v>
      </c>
      <c r="N369" s="2">
        <v>2</v>
      </c>
      <c r="O369" s="2">
        <v>2640</v>
      </c>
      <c r="P369" s="2">
        <v>2160</v>
      </c>
      <c r="Q369" s="2">
        <v>2357.9389780775996</v>
      </c>
      <c r="R369" s="2">
        <v>2353.3624115161001</v>
      </c>
      <c r="S369" s="2">
        <v>2299.9080502690003</v>
      </c>
      <c r="T369" s="2">
        <v>2403.8490502318</v>
      </c>
      <c r="U369" s="2">
        <v>2353.3624115161001</v>
      </c>
      <c r="V369" s="2">
        <v>118.24029857891999</v>
      </c>
      <c r="W369" s="2">
        <v>118.40742486933999</v>
      </c>
      <c r="X369" s="2">
        <v>117.89405624957999</v>
      </c>
      <c r="Y369" s="2">
        <v>118.80023956200999</v>
      </c>
      <c r="Z369" s="2">
        <v>118.40742486933999</v>
      </c>
      <c r="AA369" s="2">
        <v>305.85888689502002</v>
      </c>
      <c r="AB369" s="2">
        <v>306.53734199735999</v>
      </c>
      <c r="AC369" s="2">
        <v>297.79975742364996</v>
      </c>
      <c r="AD369" s="2">
        <v>316.31480755938003</v>
      </c>
      <c r="AE369" s="2">
        <v>306.53734199735999</v>
      </c>
      <c r="AF369" s="2">
        <v>6.8200345849802</v>
      </c>
      <c r="AG369" s="2">
        <v>7.0896299692156006</v>
      </c>
      <c r="AH369" s="2">
        <v>6.8047492588932998</v>
      </c>
      <c r="AI369" s="2">
        <v>7.6283041007904995</v>
      </c>
      <c r="AJ369" s="2">
        <v>4.0994318181817998E-3</v>
      </c>
      <c r="AK369" s="2">
        <v>-3.7799221837944998E-3</v>
      </c>
      <c r="AL369" s="2" t="s">
        <v>112</v>
      </c>
      <c r="AM369" s="5"/>
    </row>
    <row r="370" spans="13:39" x14ac:dyDescent="0.25">
      <c r="M370" s="4">
        <v>0.89562771000000008</v>
      </c>
      <c r="N370" s="2">
        <v>2.1</v>
      </c>
      <c r="O370" s="2">
        <v>2640</v>
      </c>
      <c r="P370" s="2">
        <v>2160</v>
      </c>
      <c r="Q370" s="2">
        <v>2331.0022779968999</v>
      </c>
      <c r="R370" s="2">
        <v>2354.3558439470999</v>
      </c>
      <c r="S370" s="2">
        <v>2303.6398833603998</v>
      </c>
      <c r="T370" s="2">
        <v>2406.7098910923</v>
      </c>
      <c r="U370" s="2">
        <v>2354.3558439470999</v>
      </c>
      <c r="V370" s="2">
        <v>119.19983876201999</v>
      </c>
      <c r="W370" s="2">
        <v>119.12369562169999</v>
      </c>
      <c r="X370" s="2">
        <v>118.69935526366</v>
      </c>
      <c r="Y370" s="2">
        <v>119.51732664875999</v>
      </c>
      <c r="Z370" s="2">
        <v>119.12369562169999</v>
      </c>
      <c r="AA370" s="2">
        <v>309.80017099314995</v>
      </c>
      <c r="AB370" s="2">
        <v>305.64164070154999</v>
      </c>
      <c r="AC370" s="2">
        <v>296.79125537075998</v>
      </c>
      <c r="AD370" s="2">
        <v>314.79924329767999</v>
      </c>
      <c r="AE370" s="2">
        <v>305.64164070154999</v>
      </c>
      <c r="AF370" s="2">
        <v>6.6866353754940997</v>
      </c>
      <c r="AG370" s="2">
        <v>6.9289558946487997</v>
      </c>
      <c r="AH370" s="2">
        <v>6.4633769762846001</v>
      </c>
      <c r="AI370" s="2">
        <v>7.6269145256916993</v>
      </c>
      <c r="AJ370" s="2">
        <v>4.2323678359684003E-3</v>
      </c>
      <c r="AK370" s="2">
        <v>-4.1161993577075E-3</v>
      </c>
      <c r="AL370" s="2" t="s">
        <v>112</v>
      </c>
      <c r="AM370" s="5"/>
    </row>
    <row r="371" spans="13:39" x14ac:dyDescent="0.25">
      <c r="M371" s="4">
        <v>0.89563806099999999</v>
      </c>
      <c r="N371" s="2">
        <v>2.2000000000000002</v>
      </c>
      <c r="O371" s="2">
        <v>2640</v>
      </c>
      <c r="P371" s="2">
        <v>2160</v>
      </c>
      <c r="Q371" s="2">
        <v>2341.3120746637001</v>
      </c>
      <c r="R371" s="2">
        <v>2353.8288376757</v>
      </c>
      <c r="S371" s="2">
        <v>2304.1506837411998</v>
      </c>
      <c r="T371" s="2">
        <v>2419.6540828427001</v>
      </c>
      <c r="U371" s="2">
        <v>2353.8288376757</v>
      </c>
      <c r="V371" s="2">
        <v>119.59914356813999</v>
      </c>
      <c r="W371" s="2">
        <v>119.53388829567999</v>
      </c>
      <c r="X371" s="2">
        <v>119.10370780008999</v>
      </c>
      <c r="Y371" s="2">
        <v>119.99989087165</v>
      </c>
      <c r="Z371" s="2">
        <v>119.53388829567999</v>
      </c>
      <c r="AA371" s="2">
        <v>307.51179598639999</v>
      </c>
      <c r="AB371" s="2">
        <v>305.32379845910003</v>
      </c>
      <c r="AC371" s="2">
        <v>294.17850765821998</v>
      </c>
      <c r="AD371" s="2">
        <v>314.59935645177995</v>
      </c>
      <c r="AE371" s="2">
        <v>305.32379845910003</v>
      </c>
      <c r="AF371" s="2">
        <v>7.0479249011857998</v>
      </c>
      <c r="AG371" s="2">
        <v>6.9421537142525001</v>
      </c>
      <c r="AH371" s="2">
        <v>6.5555521245058994</v>
      </c>
      <c r="AI371" s="2">
        <v>7.5171380928853999</v>
      </c>
      <c r="AJ371" s="2">
        <v>4.1022109683794003E-3</v>
      </c>
      <c r="AK371" s="2">
        <v>-3.8804347826086999E-3</v>
      </c>
      <c r="AL371" s="2" t="s">
        <v>112</v>
      </c>
      <c r="AM371" s="5"/>
    </row>
    <row r="372" spans="13:39" x14ac:dyDescent="0.25">
      <c r="M372" s="4">
        <v>0.8956935250000001</v>
      </c>
      <c r="N372" s="2">
        <v>2.2999999999999998</v>
      </c>
      <c r="O372" s="2">
        <v>2640</v>
      </c>
      <c r="P372" s="2">
        <v>2160</v>
      </c>
      <c r="Q372" s="2">
        <v>2359.6047588682</v>
      </c>
      <c r="R372" s="2">
        <v>2353.6590581427999</v>
      </c>
      <c r="S372" s="2">
        <v>2300.9653515662003</v>
      </c>
      <c r="T372" s="2">
        <v>2404.5604901533002</v>
      </c>
      <c r="U372" s="2">
        <v>2353.6590581427999</v>
      </c>
      <c r="V372" s="2">
        <v>120.19952554979</v>
      </c>
      <c r="W372" s="2">
        <v>120.31905922878998</v>
      </c>
      <c r="X372" s="2">
        <v>119.99191665638999</v>
      </c>
      <c r="Y372" s="2">
        <v>120.79989749072999</v>
      </c>
      <c r="Z372" s="2">
        <v>120.31905922878998</v>
      </c>
      <c r="AA372" s="2">
        <v>303.60026390293996</v>
      </c>
      <c r="AB372" s="2">
        <v>304.57376681006002</v>
      </c>
      <c r="AC372" s="2">
        <v>295.67615600306999</v>
      </c>
      <c r="AD372" s="2">
        <v>314.08884625484001</v>
      </c>
      <c r="AE372" s="2">
        <v>304.57376681006002</v>
      </c>
      <c r="AF372" s="2">
        <v>7.1692811264822005</v>
      </c>
      <c r="AG372" s="2">
        <v>6.9307195861204001</v>
      </c>
      <c r="AH372" s="2">
        <v>6.5726902173913002</v>
      </c>
      <c r="AI372" s="2">
        <v>7.5208436264821996</v>
      </c>
      <c r="AJ372" s="2">
        <v>3.9850234683794002E-3</v>
      </c>
      <c r="AK372" s="2">
        <v>-3.8915513833992E-3</v>
      </c>
      <c r="AL372" s="2" t="s">
        <v>112</v>
      </c>
      <c r="AM372" s="5"/>
    </row>
    <row r="373" spans="13:39" x14ac:dyDescent="0.25">
      <c r="M373" s="4">
        <v>0.89572445300000003</v>
      </c>
      <c r="N373" s="2">
        <v>2.4</v>
      </c>
      <c r="O373" s="2">
        <v>2640</v>
      </c>
      <c r="P373" s="2">
        <v>2160</v>
      </c>
      <c r="Q373" s="2">
        <v>2359.6068616957</v>
      </c>
      <c r="R373" s="2">
        <v>2354.1094762543999</v>
      </c>
      <c r="S373" s="2">
        <v>2304.1481580349</v>
      </c>
      <c r="T373" s="2">
        <v>2401.0018877750999</v>
      </c>
      <c r="U373" s="2">
        <v>2354.1094762543999</v>
      </c>
      <c r="V373" s="2">
        <v>120.29357444332</v>
      </c>
      <c r="W373" s="2">
        <v>120.41538866544001</v>
      </c>
      <c r="X373" s="2">
        <v>119.99904281309999</v>
      </c>
      <c r="Y373" s="2">
        <v>120.82194122643999</v>
      </c>
      <c r="Z373" s="2">
        <v>120.41538866544001</v>
      </c>
      <c r="AA373" s="2">
        <v>303.50583732874998</v>
      </c>
      <c r="AB373" s="2">
        <v>304.39276316572</v>
      </c>
      <c r="AC373" s="2">
        <v>296.29371615015998</v>
      </c>
      <c r="AD373" s="2">
        <v>313.29393128993001</v>
      </c>
      <c r="AE373" s="2">
        <v>304.39276316572</v>
      </c>
      <c r="AF373" s="2">
        <v>7.0428297924901004</v>
      </c>
      <c r="AG373" s="2">
        <v>6.9337125171024994</v>
      </c>
      <c r="AH373" s="2">
        <v>6.5555521245058994</v>
      </c>
      <c r="AI373" s="2">
        <v>7.6250617588932998</v>
      </c>
      <c r="AJ373" s="2">
        <v>4.3453866106718999E-3</v>
      </c>
      <c r="AK373" s="2">
        <v>-4.0022541996047002E-3</v>
      </c>
      <c r="AL373" s="2" t="s">
        <v>112</v>
      </c>
      <c r="AM373" s="5"/>
    </row>
    <row r="374" spans="13:39" x14ac:dyDescent="0.25">
      <c r="M374" s="4">
        <v>0.8958610669999999</v>
      </c>
      <c r="N374" s="2">
        <v>2.5</v>
      </c>
      <c r="O374" s="2">
        <v>2640</v>
      </c>
      <c r="P374" s="2">
        <v>2160</v>
      </c>
      <c r="Q374" s="2">
        <v>2349.6256265250004</v>
      </c>
      <c r="R374" s="2">
        <v>2354.8848411786003</v>
      </c>
      <c r="S374" s="2">
        <v>2305.3756984363999</v>
      </c>
      <c r="T374" s="2">
        <v>2410.3375208431999</v>
      </c>
      <c r="U374" s="2">
        <v>2354.8848411786003</v>
      </c>
      <c r="V374" s="2">
        <v>120.99966358392999</v>
      </c>
      <c r="W374" s="2">
        <v>121.17194330448</v>
      </c>
      <c r="X374" s="2">
        <v>120.74824330232998</v>
      </c>
      <c r="Y374" s="2">
        <v>121.65423242001998</v>
      </c>
      <c r="Z374" s="2">
        <v>121.17194330448</v>
      </c>
      <c r="AA374" s="2">
        <v>304.60005269043</v>
      </c>
      <c r="AB374" s="2">
        <v>303.49635257233001</v>
      </c>
      <c r="AC374" s="2">
        <v>293.93110043526997</v>
      </c>
      <c r="AD374" s="2">
        <v>312.48605335097</v>
      </c>
      <c r="AE374" s="2">
        <v>303.49635257233001</v>
      </c>
      <c r="AF374" s="2">
        <v>7.0335659584980004</v>
      </c>
      <c r="AG374" s="2">
        <v>6.8957931504637004</v>
      </c>
      <c r="AH374" s="2">
        <v>6.4758831521738998</v>
      </c>
      <c r="AI374" s="2">
        <v>7.3925395256917001</v>
      </c>
      <c r="AJ374" s="2">
        <v>3.8599617094862001E-3</v>
      </c>
      <c r="AK374" s="2">
        <v>-3.8855298913042999E-3</v>
      </c>
      <c r="AL374" s="2" t="s">
        <v>112</v>
      </c>
      <c r="AM374" s="5"/>
    </row>
    <row r="375" spans="13:39" x14ac:dyDescent="0.25">
      <c r="M375" s="4">
        <v>0.89586809599999984</v>
      </c>
      <c r="N375" s="2">
        <v>2.6</v>
      </c>
      <c r="O375" s="2">
        <v>2640</v>
      </c>
      <c r="P375" s="2">
        <v>2160</v>
      </c>
      <c r="Q375" s="2">
        <v>2382.3529330011002</v>
      </c>
      <c r="R375" s="2">
        <v>2354.5087196458003</v>
      </c>
      <c r="S375" s="2">
        <v>2294.0916311678998</v>
      </c>
      <c r="T375" s="2">
        <v>2396.8627181645998</v>
      </c>
      <c r="U375" s="2">
        <v>2354.5087196458003</v>
      </c>
      <c r="V375" s="2">
        <v>121.92987526995999</v>
      </c>
      <c r="W375" s="2">
        <v>122.05441145620999</v>
      </c>
      <c r="X375" s="2">
        <v>121.59957711748999</v>
      </c>
      <c r="Y375" s="2">
        <v>122.51933236658</v>
      </c>
      <c r="Z375" s="2">
        <v>122.05441145620999</v>
      </c>
      <c r="AA375" s="2">
        <v>297.82321259022996</v>
      </c>
      <c r="AB375" s="2">
        <v>302.68192056500004</v>
      </c>
      <c r="AC375" s="2">
        <v>295.18644955188</v>
      </c>
      <c r="AD375" s="2">
        <v>313.50469849033999</v>
      </c>
      <c r="AE375" s="2">
        <v>302.68192056500004</v>
      </c>
      <c r="AF375" s="2">
        <v>6.8028964920948995</v>
      </c>
      <c r="AG375" s="2">
        <v>6.8610715880586994</v>
      </c>
      <c r="AH375" s="2">
        <v>6.5629631916996001</v>
      </c>
      <c r="AI375" s="2">
        <v>7.1813241106719001</v>
      </c>
      <c r="AJ375" s="2">
        <v>3.8645936264821998E-3</v>
      </c>
      <c r="AK375" s="2">
        <v>-3.7882596343873998E-3</v>
      </c>
      <c r="AL375" s="2" t="s">
        <v>112</v>
      </c>
      <c r="AM375" s="5"/>
    </row>
    <row r="376" spans="13:39" x14ac:dyDescent="0.25">
      <c r="M376" s="4">
        <v>0.89585940599999991</v>
      </c>
      <c r="N376" s="2">
        <v>2.7</v>
      </c>
      <c r="O376" s="2">
        <v>2640</v>
      </c>
      <c r="P376" s="2">
        <v>2160</v>
      </c>
      <c r="Q376" s="2">
        <v>2356.8767410931</v>
      </c>
      <c r="R376" s="2">
        <v>2354.8075023504002</v>
      </c>
      <c r="S376" s="2">
        <v>2303.7388380701</v>
      </c>
      <c r="T376" s="2">
        <v>2406.7435780039</v>
      </c>
      <c r="U376" s="2">
        <v>2354.8075023504002</v>
      </c>
      <c r="V376" s="2">
        <v>121.98098545219999</v>
      </c>
      <c r="W376" s="2">
        <v>122.07124552318999</v>
      </c>
      <c r="X376" s="2">
        <v>121.67670894723</v>
      </c>
      <c r="Y376" s="2">
        <v>122.47550504487</v>
      </c>
      <c r="Z376" s="2">
        <v>122.07124552318999</v>
      </c>
      <c r="AA376" s="2">
        <v>302.30934019978997</v>
      </c>
      <c r="AB376" s="2">
        <v>302.61155395172</v>
      </c>
      <c r="AC376" s="2">
        <v>293.47550265360002</v>
      </c>
      <c r="AD376" s="2">
        <v>311.80007723238998</v>
      </c>
      <c r="AE376" s="2">
        <v>302.61155395172</v>
      </c>
      <c r="AF376" s="2">
        <v>6.7009943181818006</v>
      </c>
      <c r="AG376" s="2">
        <v>6.9166781707742002</v>
      </c>
      <c r="AH376" s="2">
        <v>6.5657423418971996</v>
      </c>
      <c r="AI376" s="2">
        <v>7.6139451581028004</v>
      </c>
      <c r="AJ376" s="2">
        <v>4.2198616600791E-3</v>
      </c>
      <c r="AK376" s="2">
        <v>-3.8665390316205998E-3</v>
      </c>
      <c r="AL376" s="2" t="s">
        <v>112</v>
      </c>
      <c r="AM376" s="5"/>
    </row>
    <row r="377" spans="13:39" x14ac:dyDescent="0.25">
      <c r="M377" s="4">
        <v>0.8959579390000002</v>
      </c>
      <c r="N377" s="2">
        <v>2.8</v>
      </c>
      <c r="O377" s="2">
        <v>2640</v>
      </c>
      <c r="P377" s="2">
        <v>2160</v>
      </c>
      <c r="Q377" s="2">
        <v>2356.3548109368999</v>
      </c>
      <c r="R377" s="2">
        <v>2355.3008213950002</v>
      </c>
      <c r="S377" s="2">
        <v>2299.3475896938003</v>
      </c>
      <c r="T377" s="2">
        <v>2404.9850031851001</v>
      </c>
      <c r="U377" s="2">
        <v>2355.3008213950002</v>
      </c>
      <c r="V377" s="2">
        <v>122.77617948081</v>
      </c>
      <c r="W377" s="2">
        <v>122.90612616056001</v>
      </c>
      <c r="X377" s="2">
        <v>122.45667000640999</v>
      </c>
      <c r="Y377" s="2">
        <v>123.40504338232998</v>
      </c>
      <c r="Z377" s="2">
        <v>122.90612616056001</v>
      </c>
      <c r="AA377" s="2">
        <v>301.60812603997999</v>
      </c>
      <c r="AB377" s="2">
        <v>301.68726448463997</v>
      </c>
      <c r="AC377" s="2">
        <v>293.00627388401</v>
      </c>
      <c r="AD377" s="2">
        <v>311.86694033212001</v>
      </c>
      <c r="AE377" s="2">
        <v>301.68726448463997</v>
      </c>
      <c r="AF377" s="2">
        <v>6.7964118083003999</v>
      </c>
      <c r="AG377" s="2">
        <v>6.9560526090757007</v>
      </c>
      <c r="AH377" s="2">
        <v>6.6764451581028004</v>
      </c>
      <c r="AI377" s="2">
        <v>7.4129199604743006</v>
      </c>
      <c r="AJ377" s="2">
        <v>3.9933609189722998E-3</v>
      </c>
      <c r="AK377" s="2">
        <v>-3.9026679841897001E-3</v>
      </c>
      <c r="AL377" s="2" t="s">
        <v>112</v>
      </c>
      <c r="AM377" s="5"/>
    </row>
    <row r="378" spans="13:39" x14ac:dyDescent="0.25">
      <c r="M378" s="4">
        <v>0.89596368900000001</v>
      </c>
      <c r="N378" s="2">
        <v>2.9</v>
      </c>
      <c r="O378" s="2">
        <v>2640</v>
      </c>
      <c r="P378" s="2">
        <v>2160</v>
      </c>
      <c r="Q378" s="2">
        <v>2350.2094116267999</v>
      </c>
      <c r="R378" s="2">
        <v>2355.9794986333</v>
      </c>
      <c r="S378" s="2">
        <v>2309.3538211365003</v>
      </c>
      <c r="T378" s="2">
        <v>2405.6128929815</v>
      </c>
      <c r="U378" s="2">
        <v>2355.9794986333</v>
      </c>
      <c r="V378" s="2">
        <v>123.60717991911</v>
      </c>
      <c r="W378" s="2">
        <v>123.71562493008999</v>
      </c>
      <c r="X378" s="2">
        <v>123.28239758385</v>
      </c>
      <c r="Y378" s="2">
        <v>124.21569590887999</v>
      </c>
      <c r="Z378" s="2">
        <v>123.71562493008999</v>
      </c>
      <c r="AA378" s="2">
        <v>301.88681863813997</v>
      </c>
      <c r="AB378" s="2">
        <v>300.75831875235002</v>
      </c>
      <c r="AC378" s="2">
        <v>292.06190196745001</v>
      </c>
      <c r="AD378" s="2">
        <v>309.26631448619997</v>
      </c>
      <c r="AE378" s="2">
        <v>300.75831875235002</v>
      </c>
      <c r="AF378" s="2">
        <v>7.0377346837944996</v>
      </c>
      <c r="AG378" s="2">
        <v>6.8853178920264995</v>
      </c>
      <c r="AH378" s="2">
        <v>6.4434597332015997</v>
      </c>
      <c r="AI378" s="2">
        <v>7.5402976778655999</v>
      </c>
      <c r="AJ378" s="2">
        <v>3.9933609189722998E-3</v>
      </c>
      <c r="AK378" s="2">
        <v>-3.8966464920949001E-3</v>
      </c>
      <c r="AL378" s="2" t="s">
        <v>112</v>
      </c>
      <c r="AM378" s="5"/>
    </row>
    <row r="379" spans="13:39" x14ac:dyDescent="0.25">
      <c r="M379" s="4">
        <v>0.8959937200000001</v>
      </c>
      <c r="N379" s="2">
        <v>3</v>
      </c>
      <c r="O379" s="2">
        <v>2640</v>
      </c>
      <c r="P379" s="2">
        <v>2160</v>
      </c>
      <c r="Q379" s="2">
        <v>2350.6534633884999</v>
      </c>
      <c r="R379" s="2">
        <v>2354.7400153374001</v>
      </c>
      <c r="S379" s="2">
        <v>2302.3524067493004</v>
      </c>
      <c r="T379" s="2">
        <v>2414.0506558668999</v>
      </c>
      <c r="U379" s="2">
        <v>2354.7400153374001</v>
      </c>
      <c r="V379" s="2">
        <v>123.87835293208001</v>
      </c>
      <c r="W379" s="2">
        <v>123.84832479702999</v>
      </c>
      <c r="X379" s="2">
        <v>123.42737574337998</v>
      </c>
      <c r="Y379" s="2">
        <v>124.37227408015001</v>
      </c>
      <c r="Z379" s="2">
        <v>123.84832479702999</v>
      </c>
      <c r="AA379" s="2">
        <v>301.53526739735003</v>
      </c>
      <c r="AB379" s="2">
        <v>300.84581082609998</v>
      </c>
      <c r="AC379" s="2">
        <v>290.56083495555998</v>
      </c>
      <c r="AD379" s="2">
        <v>310.28623764035001</v>
      </c>
      <c r="AE379" s="2">
        <v>300.84581082609998</v>
      </c>
      <c r="AF379" s="2">
        <v>7.0622838438734998</v>
      </c>
      <c r="AG379" s="2">
        <v>6.9244664981757005</v>
      </c>
      <c r="AH379" s="2">
        <v>6.4656929347825995</v>
      </c>
      <c r="AI379" s="2">
        <v>7.3730854743082999</v>
      </c>
      <c r="AJ379" s="2">
        <v>3.9808547430830003E-3</v>
      </c>
      <c r="AK379" s="2">
        <v>-3.8855298913042999E-3</v>
      </c>
      <c r="AL379" s="2" t="s">
        <v>112</v>
      </c>
      <c r="AM379" s="5"/>
    </row>
    <row r="380" spans="13:39" x14ac:dyDescent="0.25">
      <c r="M380" s="4">
        <v>0.89588994700000002</v>
      </c>
      <c r="N380" s="2">
        <v>3.1</v>
      </c>
      <c r="O380" s="2">
        <v>2640</v>
      </c>
      <c r="P380" s="2">
        <v>2160</v>
      </c>
      <c r="Q380" s="2">
        <v>2358.9743034951998</v>
      </c>
      <c r="R380" s="2">
        <v>2355.1441532600002</v>
      </c>
      <c r="S380" s="2">
        <v>2304.1471992370998</v>
      </c>
      <c r="T380" s="2">
        <v>2406.2092650557997</v>
      </c>
      <c r="U380" s="2">
        <v>2355.1441532600002</v>
      </c>
      <c r="V380" s="2">
        <v>124.44324392556997</v>
      </c>
      <c r="W380" s="2">
        <v>124.65410343696</v>
      </c>
      <c r="X380" s="2">
        <v>124.24650771497001</v>
      </c>
      <c r="Y380" s="2">
        <v>125.06740487696</v>
      </c>
      <c r="Z380" s="2">
        <v>124.65410343696</v>
      </c>
      <c r="AA380" s="2">
        <v>299.46980952241995</v>
      </c>
      <c r="AB380" s="2">
        <v>299.96439645710996</v>
      </c>
      <c r="AC380" s="2">
        <v>291.03174584026999</v>
      </c>
      <c r="AD380" s="2">
        <v>309.05790203256998</v>
      </c>
      <c r="AE380" s="2">
        <v>299.96439645710996</v>
      </c>
      <c r="AF380" s="2">
        <v>6.8019701086957003</v>
      </c>
      <c r="AG380" s="2">
        <v>6.9093397611021006</v>
      </c>
      <c r="AH380" s="2">
        <v>6.5634263833992001</v>
      </c>
      <c r="AI380" s="2">
        <v>7.4124567687746996</v>
      </c>
      <c r="AJ380" s="2">
        <v>3.9905817687747001E-3</v>
      </c>
      <c r="AK380" s="2">
        <v>-3.8943305335968001E-3</v>
      </c>
      <c r="AL380" s="2" t="s">
        <v>112</v>
      </c>
      <c r="AM380" s="5"/>
    </row>
    <row r="381" spans="13:39" x14ac:dyDescent="0.25">
      <c r="M381" s="4">
        <v>0.89597812799999998</v>
      </c>
      <c r="N381" s="2">
        <v>3.2</v>
      </c>
      <c r="O381" s="2">
        <v>2640</v>
      </c>
      <c r="P381" s="2">
        <v>2160</v>
      </c>
      <c r="Q381" s="2">
        <v>2355.1589804732998</v>
      </c>
      <c r="R381" s="2">
        <v>2355.4013554999001</v>
      </c>
      <c r="S381" s="2">
        <v>2304.1564248615</v>
      </c>
      <c r="T381" s="2">
        <v>2420.8760659256</v>
      </c>
      <c r="U381" s="2">
        <v>2355.4013554999001</v>
      </c>
      <c r="V381" s="2">
        <v>125.51082515234</v>
      </c>
      <c r="W381" s="2">
        <v>125.55101130265001</v>
      </c>
      <c r="X381" s="2">
        <v>125.09134379855999</v>
      </c>
      <c r="Y381" s="2">
        <v>126.0003223794</v>
      </c>
      <c r="Z381" s="2">
        <v>125.55101130265001</v>
      </c>
      <c r="AA381" s="2">
        <v>299.0889612277</v>
      </c>
      <c r="AB381" s="2">
        <v>299.02621983294995</v>
      </c>
      <c r="AC381" s="2">
        <v>287.73091692659</v>
      </c>
      <c r="AD381" s="2">
        <v>308.20005150068999</v>
      </c>
      <c r="AE381" s="2">
        <v>299.02621983294995</v>
      </c>
      <c r="AF381" s="2">
        <v>7.0562623517786998</v>
      </c>
      <c r="AG381" s="2">
        <v>6.8967881742618005</v>
      </c>
      <c r="AH381" s="2">
        <v>6.4610610177865997</v>
      </c>
      <c r="AI381" s="2">
        <v>7.4036561264822005</v>
      </c>
      <c r="AJ381" s="2">
        <v>4.0952630928853999E-3</v>
      </c>
      <c r="AK381" s="2">
        <v>-3.8850666996047001E-3</v>
      </c>
      <c r="AL381" s="2" t="s">
        <v>112</v>
      </c>
      <c r="AM381" s="5"/>
    </row>
    <row r="382" spans="13:39" x14ac:dyDescent="0.25">
      <c r="M382" s="4">
        <v>0.89602618000000001</v>
      </c>
      <c r="N382" s="2">
        <v>3.3</v>
      </c>
      <c r="O382" s="2">
        <v>2640</v>
      </c>
      <c r="P382" s="2">
        <v>2160</v>
      </c>
      <c r="Q382" s="2">
        <v>2350.3841542106002</v>
      </c>
      <c r="R382" s="2">
        <v>2355.0014721691</v>
      </c>
      <c r="S382" s="2">
        <v>2303.0521088331002</v>
      </c>
      <c r="T382" s="2">
        <v>2405.1463217278001</v>
      </c>
      <c r="U382" s="2">
        <v>2355.0014721691</v>
      </c>
      <c r="V382" s="2">
        <v>125.72496526329</v>
      </c>
      <c r="W382" s="2">
        <v>125.68383578274999</v>
      </c>
      <c r="X382" s="2">
        <v>125.29879401578999</v>
      </c>
      <c r="Y382" s="2">
        <v>126.22898171751999</v>
      </c>
      <c r="Z382" s="2">
        <v>125.68383578274999</v>
      </c>
      <c r="AA382" s="2">
        <v>299.73739934997997</v>
      </c>
      <c r="AB382" s="2">
        <v>298.96518223428995</v>
      </c>
      <c r="AC382" s="2">
        <v>290.37876675288999</v>
      </c>
      <c r="AD382" s="2">
        <v>308.53960152256002</v>
      </c>
      <c r="AE382" s="2">
        <v>298.96518223428995</v>
      </c>
      <c r="AF382" s="2">
        <v>6.9029458992094996</v>
      </c>
      <c r="AG382" s="2">
        <v>6.8661448645664001</v>
      </c>
      <c r="AH382" s="2">
        <v>6.5722270256917001</v>
      </c>
      <c r="AI382" s="2">
        <v>7.7533658596837993</v>
      </c>
      <c r="AJ382" s="2">
        <v>3.9729804841896997E-3</v>
      </c>
      <c r="AK382" s="2">
        <v>-3.7813117588933001E-3</v>
      </c>
      <c r="AL382" s="2" t="s">
        <v>112</v>
      </c>
      <c r="AM382" s="5"/>
    </row>
    <row r="383" spans="13:39" x14ac:dyDescent="0.25">
      <c r="M383" s="4">
        <v>0.89612381800000007</v>
      </c>
      <c r="N383" s="2">
        <v>3.4</v>
      </c>
      <c r="O383" s="2">
        <v>2640</v>
      </c>
      <c r="P383" s="2">
        <v>2160</v>
      </c>
      <c r="Q383" s="2">
        <v>2374.6832382836001</v>
      </c>
      <c r="R383" s="2">
        <v>2355.5018199737001</v>
      </c>
      <c r="S383" s="2">
        <v>2308.8237472492001</v>
      </c>
      <c r="T383" s="2">
        <v>2398.7795423788002</v>
      </c>
      <c r="U383" s="2">
        <v>2355.5018199737001</v>
      </c>
      <c r="V383" s="2">
        <v>126.70861712852</v>
      </c>
      <c r="W383" s="2">
        <v>126.57597732762999</v>
      </c>
      <c r="X383" s="2">
        <v>126.09285567360999</v>
      </c>
      <c r="Y383" s="2">
        <v>126.99997015549</v>
      </c>
      <c r="Z383" s="2">
        <v>126.57597732762999</v>
      </c>
      <c r="AA383" s="2">
        <v>294.40017914310999</v>
      </c>
      <c r="AB383" s="2">
        <v>297.98200872837998</v>
      </c>
      <c r="AC383" s="2">
        <v>290.59900211563001</v>
      </c>
      <c r="AD383" s="2">
        <v>306.32099297182998</v>
      </c>
      <c r="AE383" s="2">
        <v>297.98200872837998</v>
      </c>
      <c r="AF383" s="2">
        <v>6.5944602272727</v>
      </c>
      <c r="AG383" s="2">
        <v>6.9182223177638003</v>
      </c>
      <c r="AH383" s="2">
        <v>6.5796380928854008</v>
      </c>
      <c r="AI383" s="2">
        <v>7.4050457015809998</v>
      </c>
      <c r="AJ383" s="2">
        <v>3.9813179347826001E-3</v>
      </c>
      <c r="AK383" s="2">
        <v>-3.8929409584979998E-3</v>
      </c>
      <c r="AL383" s="2" t="s">
        <v>112</v>
      </c>
      <c r="AM383" s="5"/>
    </row>
    <row r="384" spans="13:39" x14ac:dyDescent="0.25">
      <c r="M384" s="4">
        <v>0.89605825699999997</v>
      </c>
      <c r="N384" s="2">
        <v>3.5</v>
      </c>
      <c r="O384" s="2">
        <v>2640</v>
      </c>
      <c r="P384" s="2">
        <v>2160</v>
      </c>
      <c r="Q384" s="2">
        <v>2364.0389533151001</v>
      </c>
      <c r="R384" s="2">
        <v>2356.5996725713003</v>
      </c>
      <c r="S384" s="2">
        <v>2303.5718261831998</v>
      </c>
      <c r="T384" s="2">
        <v>2415.4640408108999</v>
      </c>
      <c r="U384" s="2">
        <v>2356.5996725713003</v>
      </c>
      <c r="V384" s="2">
        <v>127.54813245065999</v>
      </c>
      <c r="W384" s="2">
        <v>127.44242801752998</v>
      </c>
      <c r="X384" s="2">
        <v>126.94451758839999</v>
      </c>
      <c r="Y384" s="2">
        <v>127.87232504193</v>
      </c>
      <c r="Z384" s="2">
        <v>127.44242801752998</v>
      </c>
      <c r="AA384" s="2">
        <v>295.45674172777996</v>
      </c>
      <c r="AB384" s="2">
        <v>296.91941943326998</v>
      </c>
      <c r="AC384" s="2">
        <v>286.79900928350997</v>
      </c>
      <c r="AD384" s="2">
        <v>306.41708694488</v>
      </c>
      <c r="AE384" s="2">
        <v>296.91941943326998</v>
      </c>
      <c r="AF384" s="2">
        <v>6.9034090909090997</v>
      </c>
      <c r="AG384" s="2">
        <v>6.9351911675281004</v>
      </c>
      <c r="AH384" s="2">
        <v>6.5782485177865997</v>
      </c>
      <c r="AI384" s="2">
        <v>7.5143589426877</v>
      </c>
      <c r="AJ384" s="2">
        <v>3.9748332509880998E-3</v>
      </c>
      <c r="AK384" s="2">
        <v>-4.0217082509880998E-3</v>
      </c>
      <c r="AL384" s="2" t="s">
        <v>112</v>
      </c>
      <c r="AM384" s="5"/>
    </row>
    <row r="385" spans="13:39" x14ac:dyDescent="0.25">
      <c r="M385" s="4">
        <v>0.89608573499999999</v>
      </c>
      <c r="N385" s="2">
        <v>3.6</v>
      </c>
      <c r="O385" s="2">
        <v>2640</v>
      </c>
      <c r="P385" s="2">
        <v>2160</v>
      </c>
      <c r="Q385" s="2">
        <v>2359.0897409697</v>
      </c>
      <c r="R385" s="2">
        <v>2356.2005303769001</v>
      </c>
      <c r="S385" s="2">
        <v>2311.598353287</v>
      </c>
      <c r="T385" s="2">
        <v>2400.3593830416003</v>
      </c>
      <c r="U385" s="2">
        <v>2356.2005303769001</v>
      </c>
      <c r="V385" s="2">
        <v>127.45711659409999</v>
      </c>
      <c r="W385" s="2">
        <v>127.53601064486</v>
      </c>
      <c r="X385" s="2">
        <v>127.04378991731998</v>
      </c>
      <c r="Y385" s="2">
        <v>128.02814104957</v>
      </c>
      <c r="Z385" s="2">
        <v>127.53601064486</v>
      </c>
      <c r="AA385" s="2">
        <v>296.43519349196998</v>
      </c>
      <c r="AB385" s="2">
        <v>296.89476712893998</v>
      </c>
      <c r="AC385" s="2">
        <v>289.23421498766999</v>
      </c>
      <c r="AD385" s="2">
        <v>304.93939906061001</v>
      </c>
      <c r="AE385" s="2">
        <v>296.89476712893998</v>
      </c>
      <c r="AF385" s="2">
        <v>6.796875</v>
      </c>
      <c r="AG385" s="2">
        <v>6.9235987996977002</v>
      </c>
      <c r="AH385" s="2">
        <v>6.5750061758892997</v>
      </c>
      <c r="AI385" s="2">
        <v>7.5101902173913002</v>
      </c>
      <c r="AJ385" s="2">
        <v>4.0906311758892996E-3</v>
      </c>
      <c r="AK385" s="2">
        <v>-3.7567625988141999E-3</v>
      </c>
      <c r="AL385" s="2" t="s">
        <v>112</v>
      </c>
      <c r="AM385" s="5"/>
    </row>
    <row r="386" spans="13:39" x14ac:dyDescent="0.25">
      <c r="M386" s="4">
        <v>0.89620062400000011</v>
      </c>
      <c r="N386" s="2">
        <v>3.7</v>
      </c>
      <c r="O386" s="2">
        <v>2640</v>
      </c>
      <c r="P386" s="2">
        <v>2160</v>
      </c>
      <c r="Q386" s="2">
        <v>2393.4927005949003</v>
      </c>
      <c r="R386" s="2">
        <v>2356.8466287760998</v>
      </c>
      <c r="S386" s="2">
        <v>2305.8317964666999</v>
      </c>
      <c r="T386" s="2">
        <v>2406.6376726952999</v>
      </c>
      <c r="U386" s="2">
        <v>2356.8466287760998</v>
      </c>
      <c r="V386" s="2">
        <v>128.19934824222</v>
      </c>
      <c r="W386" s="2">
        <v>128.47253157505</v>
      </c>
      <c r="X386" s="2">
        <v>127.99941304023999</v>
      </c>
      <c r="Y386" s="2">
        <v>128.92185764996</v>
      </c>
      <c r="Z386" s="2">
        <v>128.47253157505</v>
      </c>
      <c r="AA386" s="2">
        <v>289.60012937953002</v>
      </c>
      <c r="AB386" s="2">
        <v>295.84235625197999</v>
      </c>
      <c r="AC386" s="2">
        <v>287.19399296033998</v>
      </c>
      <c r="AD386" s="2">
        <v>305.00038363315997</v>
      </c>
      <c r="AE386" s="2">
        <v>295.84235625197999</v>
      </c>
      <c r="AF386" s="2">
        <v>6.6787611166007999</v>
      </c>
      <c r="AG386" s="2">
        <v>6.9556161399742003</v>
      </c>
      <c r="AH386" s="2">
        <v>6.5810276679842001</v>
      </c>
      <c r="AI386" s="2">
        <v>7.3879076086956994</v>
      </c>
      <c r="AJ386" s="2">
        <v>3.9799283596837999E-3</v>
      </c>
      <c r="AK386" s="2">
        <v>-3.8887722332015999E-3</v>
      </c>
      <c r="AL386" s="2" t="s">
        <v>112</v>
      </c>
      <c r="AM386" s="5"/>
    </row>
    <row r="387" spans="13:39" x14ac:dyDescent="0.25">
      <c r="M387" s="4">
        <v>0.89630925100000014</v>
      </c>
      <c r="N387" s="2">
        <v>3.8</v>
      </c>
      <c r="O387" s="2">
        <v>2640</v>
      </c>
      <c r="P387" s="2">
        <v>2160</v>
      </c>
      <c r="Q387" s="2">
        <v>2344.600651152</v>
      </c>
      <c r="R387" s="2">
        <v>2356.7261210890997</v>
      </c>
      <c r="S387" s="2">
        <v>2295.8257005764999</v>
      </c>
      <c r="T387" s="2">
        <v>2407.8960268507999</v>
      </c>
      <c r="U387" s="2">
        <v>2356.7261210890997</v>
      </c>
      <c r="V387" s="2">
        <v>129.02539028936999</v>
      </c>
      <c r="W387" s="2">
        <v>128.99679355448998</v>
      </c>
      <c r="X387" s="2">
        <v>128.47808105988</v>
      </c>
      <c r="Y387" s="2">
        <v>129.59998383247</v>
      </c>
      <c r="Z387" s="2">
        <v>128.99679355448998</v>
      </c>
      <c r="AA387" s="2">
        <v>297.48647624477002</v>
      </c>
      <c r="AB387" s="2">
        <v>295.34239519043001</v>
      </c>
      <c r="AC387" s="2">
        <v>286.42549354846</v>
      </c>
      <c r="AD387" s="2">
        <v>306.12398906061998</v>
      </c>
      <c r="AE387" s="2">
        <v>295.34239519043001</v>
      </c>
      <c r="AF387" s="2">
        <v>6.9279582509880999</v>
      </c>
      <c r="AG387" s="2">
        <v>6.9498351512617997</v>
      </c>
      <c r="AH387" s="2">
        <v>6.5652791501976004</v>
      </c>
      <c r="AI387" s="2">
        <v>7.4133831521738998</v>
      </c>
      <c r="AJ387" s="2">
        <v>3.9790019762846003E-3</v>
      </c>
      <c r="AK387" s="2">
        <v>-4.0050333498023996E-3</v>
      </c>
      <c r="AL387" s="2" t="s">
        <v>112</v>
      </c>
      <c r="AM387" s="5"/>
    </row>
    <row r="388" spans="13:39" x14ac:dyDescent="0.25">
      <c r="M388" s="4">
        <v>0.89629660000000011</v>
      </c>
      <c r="N388" s="2">
        <v>3.9</v>
      </c>
      <c r="O388" s="2">
        <v>2640</v>
      </c>
      <c r="P388" s="2">
        <v>2160</v>
      </c>
      <c r="Q388" s="2">
        <v>2343.5723062258999</v>
      </c>
      <c r="R388" s="2">
        <v>2356.3207258817001</v>
      </c>
      <c r="S388" s="2">
        <v>2304.1447641095997</v>
      </c>
      <c r="T388" s="2">
        <v>2401.5419844148</v>
      </c>
      <c r="U388" s="2">
        <v>2356.3207258817001</v>
      </c>
      <c r="V388" s="2">
        <v>130.09931621765</v>
      </c>
      <c r="W388" s="2">
        <v>129.99671126204001</v>
      </c>
      <c r="X388" s="2">
        <v>129.59976264807</v>
      </c>
      <c r="Y388" s="2">
        <v>130.43024863286999</v>
      </c>
      <c r="Z388" s="2">
        <v>129.99671126204001</v>
      </c>
      <c r="AA388" s="2">
        <v>296.59970106610001</v>
      </c>
      <c r="AB388" s="2">
        <v>294.41275627614999</v>
      </c>
      <c r="AC388" s="2">
        <v>286.49071397828999</v>
      </c>
      <c r="AD388" s="2">
        <v>303.80062628341</v>
      </c>
      <c r="AE388" s="2">
        <v>294.41275627614999</v>
      </c>
      <c r="AF388" s="2">
        <v>7.0335659584980004</v>
      </c>
      <c r="AG388" s="2">
        <v>6.9168238351323001</v>
      </c>
      <c r="AH388" s="2">
        <v>6.5736166007904995</v>
      </c>
      <c r="AI388" s="2">
        <v>7.4087512351778999</v>
      </c>
      <c r="AJ388" s="2">
        <v>4.1008213932806001E-3</v>
      </c>
      <c r="AK388" s="2">
        <v>-4.0073493083004003E-3</v>
      </c>
      <c r="AL388" s="2" t="s">
        <v>112</v>
      </c>
      <c r="AM388" s="5"/>
    </row>
    <row r="389" spans="13:39" ht="15.75" thickBot="1" x14ac:dyDescent="0.3">
      <c r="M389" s="6">
        <v>0.89622337099999994</v>
      </c>
      <c r="N389" s="7">
        <v>4</v>
      </c>
      <c r="O389" s="7">
        <v>2640</v>
      </c>
      <c r="P389" s="7">
        <v>2160</v>
      </c>
      <c r="Q389" s="7">
        <v>2339.7277417815999</v>
      </c>
      <c r="R389" s="7">
        <v>2357.2232159703999</v>
      </c>
      <c r="S389" s="7">
        <v>2303.0835941372002</v>
      </c>
      <c r="T389" s="7">
        <v>2409.6399643504001</v>
      </c>
      <c r="U389" s="7">
        <v>2357.2232159703999</v>
      </c>
      <c r="V389" s="7">
        <v>130.20015788504998</v>
      </c>
      <c r="W389" s="7">
        <v>130.07414731294998</v>
      </c>
      <c r="X389" s="7">
        <v>129.55619936021</v>
      </c>
      <c r="Y389" s="7">
        <v>130.50572815486001</v>
      </c>
      <c r="Z389" s="7">
        <v>130.07414731294998</v>
      </c>
      <c r="AA389" s="7">
        <v>297.19999733067999</v>
      </c>
      <c r="AB389" s="7">
        <v>294.17385286449996</v>
      </c>
      <c r="AC389" s="7">
        <v>285.39989907411001</v>
      </c>
      <c r="AD389" s="7">
        <v>303.90389281760997</v>
      </c>
      <c r="AE389" s="7">
        <v>294.17385286449996</v>
      </c>
      <c r="AF389" s="7">
        <v>6.8121603260869996</v>
      </c>
      <c r="AG389" s="7">
        <v>6.9868726721648002</v>
      </c>
      <c r="AH389" s="7">
        <v>6.5638895750988002</v>
      </c>
      <c r="AI389" s="7">
        <v>7.5213068181818006</v>
      </c>
      <c r="AJ389" s="7">
        <v>3.9840970849801998E-3</v>
      </c>
      <c r="AK389" s="7">
        <v>-4.2505249505928999E-3</v>
      </c>
      <c r="AL389" s="7" t="s">
        <v>112</v>
      </c>
      <c r="AM389" s="8"/>
    </row>
    <row r="390" spans="13:39" ht="15.75" thickBot="1" x14ac:dyDescent="0.3"/>
    <row r="391" spans="13:39" ht="16.5" x14ac:dyDescent="0.25">
      <c r="M391" s="26" t="s">
        <v>34</v>
      </c>
      <c r="N391" s="27"/>
      <c r="O391" s="27"/>
      <c r="P391" s="27"/>
      <c r="Q391" s="27"/>
      <c r="R391" s="27"/>
      <c r="S391" s="27"/>
      <c r="T391" s="27"/>
      <c r="U391" s="27"/>
      <c r="V391" s="27"/>
      <c r="W391" s="27"/>
      <c r="X391" s="27"/>
      <c r="Y391" s="27"/>
      <c r="Z391" s="27"/>
      <c r="AA391" s="27"/>
      <c r="AB391" s="27"/>
      <c r="AC391" s="27"/>
      <c r="AD391" s="27"/>
      <c r="AE391" s="27"/>
      <c r="AF391" s="27"/>
      <c r="AG391" s="27"/>
      <c r="AH391" s="27"/>
      <c r="AI391" s="27"/>
      <c r="AJ391" s="27"/>
      <c r="AK391" s="27"/>
      <c r="AL391" s="27"/>
      <c r="AM391" s="28"/>
    </row>
    <row r="392" spans="13:39" x14ac:dyDescent="0.25">
      <c r="M392" s="4" t="s">
        <v>6</v>
      </c>
      <c r="N392" s="2" t="s">
        <v>15</v>
      </c>
      <c r="O392" s="2" t="s">
        <v>85</v>
      </c>
      <c r="P392" s="2" t="s">
        <v>86</v>
      </c>
      <c r="Q392" s="2" t="s">
        <v>87</v>
      </c>
      <c r="R392" s="2" t="s">
        <v>88</v>
      </c>
      <c r="S392" s="2" t="s">
        <v>89</v>
      </c>
      <c r="T392" s="2" t="s">
        <v>90</v>
      </c>
      <c r="U392" s="2" t="s">
        <v>91</v>
      </c>
      <c r="V392" s="2" t="s">
        <v>92</v>
      </c>
      <c r="W392" s="2" t="s">
        <v>93</v>
      </c>
      <c r="X392" s="2" t="s">
        <v>94</v>
      </c>
      <c r="Y392" s="2" t="s">
        <v>95</v>
      </c>
      <c r="Z392" s="2" t="s">
        <v>96</v>
      </c>
      <c r="AA392" s="2" t="s">
        <v>97</v>
      </c>
      <c r="AB392" s="2" t="s">
        <v>98</v>
      </c>
      <c r="AC392" s="2" t="s">
        <v>99</v>
      </c>
      <c r="AD392" s="2" t="s">
        <v>100</v>
      </c>
      <c r="AE392" s="2" t="s">
        <v>101</v>
      </c>
      <c r="AF392" s="2" t="s">
        <v>102</v>
      </c>
      <c r="AG392" s="2" t="s">
        <v>103</v>
      </c>
      <c r="AH392" s="2" t="s">
        <v>104</v>
      </c>
      <c r="AI392" s="2" t="s">
        <v>109</v>
      </c>
      <c r="AJ392" s="2" t="s">
        <v>106</v>
      </c>
      <c r="AK392" s="2" t="s">
        <v>107</v>
      </c>
      <c r="AL392" s="2" t="s">
        <v>10</v>
      </c>
      <c r="AM392" s="5" t="s">
        <v>108</v>
      </c>
    </row>
    <row r="393" spans="13:39" ht="16.5" x14ac:dyDescent="0.25">
      <c r="M393" s="4">
        <v>0.89884180800000002</v>
      </c>
      <c r="N393" s="2">
        <v>1E-3</v>
      </c>
      <c r="O393" s="2">
        <v>6.3014999999999999</v>
      </c>
      <c r="P393" s="2">
        <v>4.2009999999999996</v>
      </c>
      <c r="Q393" s="2">
        <v>4.5321506005379995</v>
      </c>
      <c r="R393" s="2">
        <v>432.06160914150996</v>
      </c>
      <c r="S393" s="2">
        <v>2.1117820746982003</v>
      </c>
      <c r="T393" s="2">
        <v>2115.4765524896998</v>
      </c>
      <c r="U393" s="23">
        <v>432.06160914150996</v>
      </c>
      <c r="V393" s="2">
        <v>79.085620432615997</v>
      </c>
      <c r="W393" s="2">
        <v>40424.952616015005</v>
      </c>
      <c r="X393" s="2">
        <v>78.907432501245992</v>
      </c>
      <c r="Y393" s="2">
        <v>255006.87144792001</v>
      </c>
      <c r="Z393" s="23">
        <v>40424.952616015005</v>
      </c>
      <c r="AA393" s="2">
        <v>220566.71548804999</v>
      </c>
      <c r="AB393" s="2">
        <v>174578.72963040002</v>
      </c>
      <c r="AC393" s="2">
        <v>393.54933153512997</v>
      </c>
      <c r="AD393" s="2">
        <v>252751.31049106998</v>
      </c>
      <c r="AE393" s="23">
        <v>174578.72963040002</v>
      </c>
      <c r="AF393" s="2">
        <v>10.276679841897</v>
      </c>
      <c r="AG393" s="2">
        <v>10.172053010928</v>
      </c>
      <c r="AH393" s="2">
        <v>9.6837944664031994</v>
      </c>
      <c r="AI393" s="2">
        <v>10.671936758893001</v>
      </c>
      <c r="AJ393" s="2">
        <v>6.6007905138340001E-3</v>
      </c>
      <c r="AK393" s="2">
        <v>-4.4664031620552996E-3</v>
      </c>
      <c r="AL393" s="20" t="s">
        <v>111</v>
      </c>
      <c r="AM393" s="21" t="s">
        <v>228</v>
      </c>
    </row>
    <row r="394" spans="13:39" ht="16.5" x14ac:dyDescent="0.25">
      <c r="M394" s="4">
        <v>0.8989702420000002</v>
      </c>
      <c r="N394" s="2">
        <v>2E-3</v>
      </c>
      <c r="O394" s="2">
        <v>12.482899999999999</v>
      </c>
      <c r="P394" s="2">
        <v>8.3219999999999992</v>
      </c>
      <c r="Q394" s="2">
        <v>9.1607534950799003</v>
      </c>
      <c r="R394" s="2">
        <v>389.29540153993003</v>
      </c>
      <c r="S394" s="2">
        <v>4.3068954046748003</v>
      </c>
      <c r="T394" s="2">
        <v>2113.3020261853003</v>
      </c>
      <c r="U394" s="23">
        <v>389.29540153993003</v>
      </c>
      <c r="V394" s="2">
        <v>79.203522035375997</v>
      </c>
      <c r="W394" s="2">
        <v>18048.960320666003</v>
      </c>
      <c r="X394" s="2">
        <v>78.654747882140981</v>
      </c>
      <c r="Y394" s="2">
        <v>120593.60239826</v>
      </c>
      <c r="Z394" s="23">
        <v>18048.960320666003</v>
      </c>
      <c r="AA394" s="2">
        <v>109082.12262183</v>
      </c>
      <c r="AB394" s="2">
        <v>88791.634238640007</v>
      </c>
      <c r="AC394" s="2">
        <v>394.28368938764999</v>
      </c>
      <c r="AD394" s="2">
        <v>122803.25271894001</v>
      </c>
      <c r="AE394" s="23">
        <v>88791.634238640007</v>
      </c>
      <c r="AF394" s="2">
        <v>10.474308300395</v>
      </c>
      <c r="AG394" s="2">
        <v>10.261477652782</v>
      </c>
      <c r="AH394" s="2">
        <v>9.8814229249011998</v>
      </c>
      <c r="AI394" s="2">
        <v>10.869565217391001</v>
      </c>
      <c r="AJ394" s="2">
        <v>6.4031620553360001E-3</v>
      </c>
      <c r="AK394" s="2">
        <v>-4.6640316205534002E-3</v>
      </c>
      <c r="AL394" s="20" t="s">
        <v>111</v>
      </c>
      <c r="AM394" s="21" t="s">
        <v>229</v>
      </c>
    </row>
    <row r="395" spans="13:39" ht="16.5" x14ac:dyDescent="0.25">
      <c r="M395" s="4">
        <v>0.89901062700000023</v>
      </c>
      <c r="N395" s="2">
        <v>3.0000000000000001E-3</v>
      </c>
      <c r="O395" s="2">
        <v>18.664400000000001</v>
      </c>
      <c r="P395" s="2">
        <v>12.4429</v>
      </c>
      <c r="Q395" s="2">
        <v>13.712914024761</v>
      </c>
      <c r="R395" s="2">
        <v>479.18792092571999</v>
      </c>
      <c r="S395" s="2">
        <v>6.5692891209047</v>
      </c>
      <c r="T395" s="2">
        <v>2114.0480225759002</v>
      </c>
      <c r="U395" s="23">
        <v>479.18792092571999</v>
      </c>
      <c r="V395" s="2">
        <v>78.952144265186988</v>
      </c>
      <c r="W395" s="2">
        <v>14932.985946716</v>
      </c>
      <c r="X395" s="2">
        <v>78.694765076994003</v>
      </c>
      <c r="Y395" s="2">
        <v>79059.169237279013</v>
      </c>
      <c r="Z395" s="23">
        <v>14932.985946716</v>
      </c>
      <c r="AA395" s="2">
        <v>72845.008306032003</v>
      </c>
      <c r="AB395" s="2">
        <v>55959.331853133001</v>
      </c>
      <c r="AC395" s="2">
        <v>393.99152456693997</v>
      </c>
      <c r="AD395" s="2">
        <v>83124.368570492996</v>
      </c>
      <c r="AE395" s="23">
        <v>55959.331853133001</v>
      </c>
      <c r="AF395" s="2">
        <v>10.276679841897</v>
      </c>
      <c r="AG395" s="2">
        <v>10.38518174068</v>
      </c>
      <c r="AH395" s="2">
        <v>9.8814229249011998</v>
      </c>
      <c r="AI395" s="2">
        <v>11.264822134387</v>
      </c>
      <c r="AJ395" s="2">
        <v>6.7984189723320002E-3</v>
      </c>
      <c r="AK395" s="2">
        <v>-4.6640316205534002E-3</v>
      </c>
      <c r="AL395" s="20" t="s">
        <v>111</v>
      </c>
      <c r="AM395" s="21" t="s">
        <v>230</v>
      </c>
    </row>
    <row r="396" spans="13:39" ht="16.5" x14ac:dyDescent="0.25">
      <c r="M396" s="4">
        <v>0.89886519400000009</v>
      </c>
      <c r="N396" s="2">
        <v>4.0000000000000001E-3</v>
      </c>
      <c r="O396" s="2">
        <v>24.8459</v>
      </c>
      <c r="P396" s="2">
        <v>16.5639</v>
      </c>
      <c r="Q396" s="2">
        <v>2097.4824762349999</v>
      </c>
      <c r="R396" s="2">
        <v>517.06663996841007</v>
      </c>
      <c r="S396" s="2">
        <v>8.742790722654199</v>
      </c>
      <c r="T396" s="2">
        <v>2115.7825931862999</v>
      </c>
      <c r="U396" s="23">
        <v>517.06663996841007</v>
      </c>
      <c r="V396" s="2">
        <v>78.986379141825992</v>
      </c>
      <c r="W396" s="2">
        <v>11983.211111647001</v>
      </c>
      <c r="X396" s="2">
        <v>78.734750781573993</v>
      </c>
      <c r="Y396" s="2">
        <v>59991.536594993006</v>
      </c>
      <c r="Z396" s="23">
        <v>11983.211111647001</v>
      </c>
      <c r="AA396" s="2">
        <v>397.77564930430998</v>
      </c>
      <c r="AB396" s="2">
        <v>41035.596368244005</v>
      </c>
      <c r="AC396" s="2">
        <v>393.89380128494997</v>
      </c>
      <c r="AD396" s="2">
        <v>62502.860289935001</v>
      </c>
      <c r="AE396" s="23">
        <v>41035.596368244005</v>
      </c>
      <c r="AF396" s="2">
        <v>10.671936758893001</v>
      </c>
      <c r="AG396" s="2">
        <v>10.459106111280001</v>
      </c>
      <c r="AH396" s="2">
        <v>10.079051383399001</v>
      </c>
      <c r="AI396" s="2">
        <v>11.067193675889001</v>
      </c>
      <c r="AJ396" s="2">
        <v>6.6007905138340001E-3</v>
      </c>
      <c r="AK396" s="2">
        <v>-4.8616600790514003E-3</v>
      </c>
      <c r="AL396" s="20" t="s">
        <v>111</v>
      </c>
      <c r="AM396" s="21" t="s">
        <v>231</v>
      </c>
    </row>
    <row r="397" spans="13:39" ht="16.5" x14ac:dyDescent="0.25">
      <c r="M397" s="4">
        <v>0.89877816399999999</v>
      </c>
      <c r="N397" s="2">
        <v>5.0000000000000001E-3</v>
      </c>
      <c r="O397" s="2">
        <v>31.0273</v>
      </c>
      <c r="P397" s="2">
        <v>20.684900000000003</v>
      </c>
      <c r="Q397" s="2">
        <v>2102.3552840929001</v>
      </c>
      <c r="R397" s="2">
        <v>564.91628894219002</v>
      </c>
      <c r="S397" s="2">
        <v>10.954614028130999</v>
      </c>
      <c r="T397" s="2">
        <v>2115.5538206540996</v>
      </c>
      <c r="U397" s="23">
        <v>564.91628894219002</v>
      </c>
      <c r="V397" s="2">
        <v>79.190670785831983</v>
      </c>
      <c r="W397" s="2">
        <v>10238.115613876002</v>
      </c>
      <c r="X397" s="2">
        <v>78.536383545850995</v>
      </c>
      <c r="Y397" s="2">
        <v>48043.833664012003</v>
      </c>
      <c r="Z397" s="23">
        <v>10238.115613876002</v>
      </c>
      <c r="AA397" s="2">
        <v>396.46632571057995</v>
      </c>
      <c r="AB397" s="2">
        <v>31830.208871071005</v>
      </c>
      <c r="AC397" s="2">
        <v>393.76299291071996</v>
      </c>
      <c r="AD397" s="2">
        <v>50296.816376966002</v>
      </c>
      <c r="AE397" s="23">
        <v>31830.208871071005</v>
      </c>
      <c r="AF397" s="2">
        <v>10.474308300395</v>
      </c>
      <c r="AG397" s="2">
        <v>10.371693523867</v>
      </c>
      <c r="AH397" s="2">
        <v>9.8814229249011998</v>
      </c>
      <c r="AI397" s="2">
        <v>11.067193675889001</v>
      </c>
      <c r="AJ397" s="2">
        <v>6.6007905138340001E-3</v>
      </c>
      <c r="AK397" s="2">
        <v>-4.6640316205534002E-3</v>
      </c>
      <c r="AL397" s="20" t="s">
        <v>111</v>
      </c>
      <c r="AM397" s="21" t="s">
        <v>232</v>
      </c>
    </row>
    <row r="398" spans="13:39" ht="16.5" x14ac:dyDescent="0.25">
      <c r="M398" s="4">
        <v>0.89883528899999998</v>
      </c>
      <c r="N398" s="2">
        <v>6.0000000000000001E-3</v>
      </c>
      <c r="O398" s="2">
        <v>37.208800000000004</v>
      </c>
      <c r="P398" s="2">
        <v>24.805900000000001</v>
      </c>
      <c r="Q398" s="2">
        <v>27.930776363860002</v>
      </c>
      <c r="R398" s="2">
        <v>541.2140581427401</v>
      </c>
      <c r="S398" s="2">
        <v>12.843730494609002</v>
      </c>
      <c r="T398" s="2">
        <v>2118.2268223427</v>
      </c>
      <c r="U398" s="23">
        <v>541.2140581427401</v>
      </c>
      <c r="V398" s="2">
        <v>79.329240138689002</v>
      </c>
      <c r="W398" s="2">
        <v>8246.2123775360997</v>
      </c>
      <c r="X398" s="2">
        <v>78.730946078005999</v>
      </c>
      <c r="Y398" s="2">
        <v>40954.697936422002</v>
      </c>
      <c r="Z398" s="23">
        <v>8246.2123775360997</v>
      </c>
      <c r="AA398" s="2">
        <v>35723.470759861004</v>
      </c>
      <c r="AB398" s="2">
        <v>26936.931017952</v>
      </c>
      <c r="AC398" s="2">
        <v>393.10481437623002</v>
      </c>
      <c r="AD398" s="2">
        <v>42408.655284089007</v>
      </c>
      <c r="AE398" s="23">
        <v>26936.931017952</v>
      </c>
      <c r="AF398" s="2">
        <v>10.276679841897</v>
      </c>
      <c r="AG398" s="2">
        <v>10.470433232582</v>
      </c>
      <c r="AH398" s="2">
        <v>10.079051383399001</v>
      </c>
      <c r="AI398" s="2">
        <v>10.869565217391001</v>
      </c>
      <c r="AJ398" s="2">
        <v>6.4031620553360001E-3</v>
      </c>
      <c r="AK398" s="2">
        <v>-4.6640316205534002E-3</v>
      </c>
      <c r="AL398" s="20" t="s">
        <v>111</v>
      </c>
      <c r="AM398" s="21" t="s">
        <v>233</v>
      </c>
    </row>
    <row r="399" spans="13:39" ht="16.5" x14ac:dyDescent="0.25">
      <c r="M399" s="4">
        <v>0.89881535400000012</v>
      </c>
      <c r="N399" s="2">
        <v>7.0000000000000001E-3</v>
      </c>
      <c r="O399" s="2">
        <v>43.3902</v>
      </c>
      <c r="P399" s="2">
        <v>28.9268</v>
      </c>
      <c r="Q399" s="2">
        <v>31.782141307794003</v>
      </c>
      <c r="R399" s="2">
        <v>514.61940109388001</v>
      </c>
      <c r="S399" s="2">
        <v>15.171535077285</v>
      </c>
      <c r="T399" s="2">
        <v>2118.6440677966002</v>
      </c>
      <c r="U399" s="23">
        <v>514.61940109388001</v>
      </c>
      <c r="V399" s="2">
        <v>79.19999999999699</v>
      </c>
      <c r="W399" s="2">
        <v>6610.9792158504997</v>
      </c>
      <c r="X399" s="2">
        <v>78.757692881670991</v>
      </c>
      <c r="Y399" s="2">
        <v>34774.400000000001</v>
      </c>
      <c r="Z399" s="23">
        <v>6610.9792158504997</v>
      </c>
      <c r="AA399" s="2">
        <v>31385.010995586999</v>
      </c>
      <c r="AB399" s="2">
        <v>23588.66711758</v>
      </c>
      <c r="AC399" s="2">
        <v>392.92105758752996</v>
      </c>
      <c r="AD399" s="2">
        <v>35286.293880249003</v>
      </c>
      <c r="AE399" s="23">
        <v>23588.66711758</v>
      </c>
      <c r="AF399" s="2">
        <v>10.671936758893001</v>
      </c>
      <c r="AG399" s="2">
        <v>10.493311036789001</v>
      </c>
      <c r="AH399" s="2">
        <v>10.079051383399001</v>
      </c>
      <c r="AI399" s="2">
        <v>11.067193675889001</v>
      </c>
      <c r="AJ399" s="2">
        <v>6.6007905138340001E-3</v>
      </c>
      <c r="AK399" s="2">
        <v>-4.6640316205534002E-3</v>
      </c>
      <c r="AL399" s="20" t="s">
        <v>111</v>
      </c>
      <c r="AM399" s="21" t="s">
        <v>234</v>
      </c>
    </row>
    <row r="400" spans="13:39" ht="16.5" x14ac:dyDescent="0.25">
      <c r="M400" s="4">
        <v>0.89894212800000006</v>
      </c>
      <c r="N400" s="2">
        <v>8.0000000000000002E-3</v>
      </c>
      <c r="O400" s="2">
        <v>49.5717</v>
      </c>
      <c r="P400" s="2">
        <v>33.047800000000002</v>
      </c>
      <c r="Q400" s="2">
        <v>44.095325275190994</v>
      </c>
      <c r="R400" s="2">
        <v>549.70497785608006</v>
      </c>
      <c r="S400" s="2">
        <v>17.541520779686003</v>
      </c>
      <c r="T400" s="2">
        <v>2119.5220618949998</v>
      </c>
      <c r="U400" s="23">
        <v>549.70497785608006</v>
      </c>
      <c r="V400" s="2">
        <v>79.216747675522996</v>
      </c>
      <c r="W400" s="2">
        <v>6540.2379331340999</v>
      </c>
      <c r="X400" s="2">
        <v>78.794791186811992</v>
      </c>
      <c r="Y400" s="2">
        <v>30216.138231160003</v>
      </c>
      <c r="Z400" s="23">
        <v>6540.2379331340999</v>
      </c>
      <c r="AA400" s="2">
        <v>22598.924160893999</v>
      </c>
      <c r="AB400" s="2">
        <v>19994.574701785001</v>
      </c>
      <c r="AC400" s="2">
        <v>392.69139940917995</v>
      </c>
      <c r="AD400" s="2">
        <v>31194.272960144004</v>
      </c>
      <c r="AE400" s="23">
        <v>19994.574701785001</v>
      </c>
      <c r="AF400" s="2">
        <v>10.671936758893001</v>
      </c>
      <c r="AG400" s="2">
        <v>10.508513225905</v>
      </c>
      <c r="AH400" s="2">
        <v>10.079051383399001</v>
      </c>
      <c r="AI400" s="2">
        <v>11.067193675889001</v>
      </c>
      <c r="AJ400" s="2">
        <v>6.4031620553360001E-3</v>
      </c>
      <c r="AK400" s="2">
        <v>-4.8616600790514003E-3</v>
      </c>
      <c r="AL400" s="20" t="s">
        <v>111</v>
      </c>
      <c r="AM400" s="21" t="s">
        <v>235</v>
      </c>
    </row>
    <row r="401" spans="13:39" ht="16.5" x14ac:dyDescent="0.25">
      <c r="M401" s="4">
        <v>0.89882302199999997</v>
      </c>
      <c r="N401" s="2">
        <v>8.9999999999999993E-3</v>
      </c>
      <c r="O401" s="2">
        <v>55.7532</v>
      </c>
      <c r="P401" s="2">
        <v>37.168800000000005</v>
      </c>
      <c r="Q401" s="2">
        <v>41.036687672063998</v>
      </c>
      <c r="R401" s="2">
        <v>621.18418218340003</v>
      </c>
      <c r="S401" s="2">
        <v>19.751057669138</v>
      </c>
      <c r="T401" s="2">
        <v>2117.8093313503</v>
      </c>
      <c r="U401" s="23">
        <v>621.18418218340003</v>
      </c>
      <c r="V401" s="2">
        <v>78.989755900492995</v>
      </c>
      <c r="W401" s="2">
        <v>6090.8497123604002</v>
      </c>
      <c r="X401" s="2">
        <v>78.675381206995993</v>
      </c>
      <c r="Y401" s="2">
        <v>27335.599999999999</v>
      </c>
      <c r="Z401" s="23">
        <v>6090.8497123604002</v>
      </c>
      <c r="AA401" s="2">
        <v>24289.448749450999</v>
      </c>
      <c r="AB401" s="2">
        <v>17168.037268866003</v>
      </c>
      <c r="AC401" s="2">
        <v>393.20000000000994</v>
      </c>
      <c r="AD401" s="2">
        <v>27612.2</v>
      </c>
      <c r="AE401" s="23">
        <v>17168.037268866003</v>
      </c>
      <c r="AF401" s="2">
        <v>10.079051383399001</v>
      </c>
      <c r="AG401" s="2">
        <v>10.348890240195001</v>
      </c>
      <c r="AH401" s="2">
        <v>9.8814229249011998</v>
      </c>
      <c r="AI401" s="2">
        <v>10.671936758893001</v>
      </c>
      <c r="AJ401" s="2">
        <v>6.4031620553360001E-3</v>
      </c>
      <c r="AK401" s="2">
        <v>-4.6640316205534002E-3</v>
      </c>
      <c r="AL401" s="20" t="s">
        <v>111</v>
      </c>
      <c r="AM401" s="21" t="s">
        <v>236</v>
      </c>
    </row>
    <row r="402" spans="13:39" ht="16.5" x14ac:dyDescent="0.25">
      <c r="M402" s="4">
        <v>0.89891171300000006</v>
      </c>
      <c r="N402" s="2">
        <v>0.01</v>
      </c>
      <c r="O402" s="2">
        <v>61.934599999999996</v>
      </c>
      <c r="P402" s="2">
        <v>41.2898</v>
      </c>
      <c r="Q402" s="2">
        <v>45.219197176731001</v>
      </c>
      <c r="R402" s="2">
        <v>534.22794756734004</v>
      </c>
      <c r="S402" s="2">
        <v>22.117532568066999</v>
      </c>
      <c r="T402" s="2">
        <v>2119.5421788893004</v>
      </c>
      <c r="U402" s="23">
        <v>534.22794756734004</v>
      </c>
      <c r="V402" s="2">
        <v>79.19999999999699</v>
      </c>
      <c r="W402" s="2">
        <v>4627.7802150302996</v>
      </c>
      <c r="X402" s="2">
        <v>78.686492276769997</v>
      </c>
      <c r="Y402" s="2">
        <v>23979.159668373999</v>
      </c>
      <c r="Z402" s="23">
        <v>4627.7802150302996</v>
      </c>
      <c r="AA402" s="2">
        <v>22035.301416106002</v>
      </c>
      <c r="AB402" s="2">
        <v>16348.265108061003</v>
      </c>
      <c r="AC402" s="2">
        <v>392.80000000000996</v>
      </c>
      <c r="AD402" s="2">
        <v>24953.638845718</v>
      </c>
      <c r="AE402" s="23">
        <v>16348.265108061003</v>
      </c>
      <c r="AF402" s="2">
        <v>10.276679841897</v>
      </c>
      <c r="AG402" s="2">
        <v>10.405898449377</v>
      </c>
      <c r="AH402" s="2">
        <v>9.8814229249011998</v>
      </c>
      <c r="AI402" s="2">
        <v>11.067193675889001</v>
      </c>
      <c r="AJ402" s="2">
        <v>6.6007905138340001E-3</v>
      </c>
      <c r="AK402" s="2">
        <v>-4.8616600790514003E-3</v>
      </c>
      <c r="AL402" s="20" t="s">
        <v>111</v>
      </c>
      <c r="AM402" s="21" t="s">
        <v>237</v>
      </c>
    </row>
    <row r="403" spans="13:39" ht="16.5" x14ac:dyDescent="0.25">
      <c r="M403" s="4">
        <v>0.89953549200000005</v>
      </c>
      <c r="N403" s="2">
        <v>0.02</v>
      </c>
      <c r="O403" s="2">
        <v>123.74930000000001</v>
      </c>
      <c r="P403" s="2">
        <v>82.499499999999998</v>
      </c>
      <c r="Q403" s="2">
        <v>90.763779284139005</v>
      </c>
      <c r="R403" s="2">
        <v>630.24751092141003</v>
      </c>
      <c r="S403" s="2">
        <v>40.224304510479001</v>
      </c>
      <c r="T403" s="2">
        <v>2127.564044534</v>
      </c>
      <c r="U403" s="23">
        <v>630.24751092141003</v>
      </c>
      <c r="V403" s="2">
        <v>78.45373920251599</v>
      </c>
      <c r="W403" s="2">
        <v>3258.8990629031996</v>
      </c>
      <c r="X403" s="2">
        <v>17.701037274613999</v>
      </c>
      <c r="Y403" s="2">
        <v>13796.515310333001</v>
      </c>
      <c r="Z403" s="23">
        <v>3258.8990629031996</v>
      </c>
      <c r="AA403" s="2">
        <v>10939.1571171</v>
      </c>
      <c r="AB403" s="2">
        <v>7954.0358892273998</v>
      </c>
      <c r="AC403" s="2">
        <v>391.47334606758994</v>
      </c>
      <c r="AD403" s="2">
        <v>15155.279577204001</v>
      </c>
      <c r="AE403" s="23">
        <v>7954.0358892273998</v>
      </c>
      <c r="AF403" s="2">
        <v>11.732645750988</v>
      </c>
      <c r="AG403" s="2">
        <v>11.991142349498</v>
      </c>
      <c r="AH403" s="2">
        <v>11.119688735177998</v>
      </c>
      <c r="AI403" s="2">
        <v>20.216773715414998</v>
      </c>
      <c r="AJ403" s="2">
        <v>1.5125061758892999E-2</v>
      </c>
      <c r="AK403" s="2">
        <v>-5.5008646245059004E-3</v>
      </c>
      <c r="AL403" s="20" t="s">
        <v>111</v>
      </c>
      <c r="AM403" s="21" t="s">
        <v>238</v>
      </c>
    </row>
    <row r="404" spans="13:39" ht="16.5" x14ac:dyDescent="0.25">
      <c r="M404" s="4">
        <v>0.9000158800000001</v>
      </c>
      <c r="N404" s="2">
        <v>0.03</v>
      </c>
      <c r="O404" s="2">
        <v>185.56389999999999</v>
      </c>
      <c r="P404" s="2">
        <v>123.7093</v>
      </c>
      <c r="Q404" s="2">
        <v>1979.5540044930001</v>
      </c>
      <c r="R404" s="2">
        <v>240.48229754181</v>
      </c>
      <c r="S404" s="2">
        <v>58.283270237689997</v>
      </c>
      <c r="T404" s="2">
        <v>2011.3363257508001</v>
      </c>
      <c r="U404" s="23">
        <v>240.48229754181</v>
      </c>
      <c r="V404" s="2">
        <v>85.067756550908996</v>
      </c>
      <c r="W404" s="2">
        <v>515.13980258292997</v>
      </c>
      <c r="X404" s="2">
        <v>25.647981064286999</v>
      </c>
      <c r="Y404" s="2">
        <v>9317.9111310154003</v>
      </c>
      <c r="Z404" s="23">
        <v>515.13980258292997</v>
      </c>
      <c r="AA404" s="2">
        <v>420.09653688604999</v>
      </c>
      <c r="AB404" s="2">
        <v>7656.5638941152001</v>
      </c>
      <c r="AC404" s="2">
        <v>412.08105130214994</v>
      </c>
      <c r="AD404" s="2">
        <v>15831.346200843001</v>
      </c>
      <c r="AE404" s="23">
        <v>7656.5638941152001</v>
      </c>
      <c r="AF404" s="2">
        <v>11.294157608696</v>
      </c>
      <c r="AG404" s="2">
        <v>11.94734872704</v>
      </c>
      <c r="AH404" s="2">
        <v>10.864933300395</v>
      </c>
      <c r="AI404" s="2">
        <v>21.073678359683999</v>
      </c>
      <c r="AJ404" s="2">
        <v>1.5627161561265E-2</v>
      </c>
      <c r="AK404" s="2">
        <v>-5.7475914031620999E-3</v>
      </c>
      <c r="AL404" s="20" t="s">
        <v>111</v>
      </c>
      <c r="AM404" s="21" t="s">
        <v>239</v>
      </c>
    </row>
    <row r="405" spans="13:39" x14ac:dyDescent="0.25">
      <c r="M405" s="4">
        <v>0.90030713100000015</v>
      </c>
      <c r="N405" s="2">
        <v>0.04</v>
      </c>
      <c r="O405" s="2">
        <v>247.3785</v>
      </c>
      <c r="P405" s="2">
        <v>164.91900000000001</v>
      </c>
      <c r="Q405" s="2">
        <v>155.14514499127998</v>
      </c>
      <c r="R405" s="2">
        <v>239.81728219013999</v>
      </c>
      <c r="S405" s="2">
        <v>80.210446372964995</v>
      </c>
      <c r="T405" s="2">
        <v>2011.3147452742</v>
      </c>
      <c r="U405" s="23">
        <v>239.81728219013999</v>
      </c>
      <c r="V405" s="2">
        <v>84.712996102592982</v>
      </c>
      <c r="W405" s="2">
        <v>317.27089950580995</v>
      </c>
      <c r="X405" s="2">
        <v>27.079985848911999</v>
      </c>
      <c r="Y405" s="2">
        <v>6347.0552368024</v>
      </c>
      <c r="Z405" s="23">
        <v>317.27089950580995</v>
      </c>
      <c r="AA405" s="2">
        <v>6360.8641442982998</v>
      </c>
      <c r="AB405" s="2">
        <v>5787.1492124822998</v>
      </c>
      <c r="AC405" s="2">
        <v>412.48975547329002</v>
      </c>
      <c r="AD405" s="2">
        <v>10696.103616796001</v>
      </c>
      <c r="AE405" s="23">
        <v>5787.1492124822998</v>
      </c>
      <c r="AF405" s="2">
        <v>10.851037549407</v>
      </c>
      <c r="AG405" s="2">
        <v>11.367525986241999</v>
      </c>
      <c r="AH405" s="2">
        <v>10.563858695652</v>
      </c>
      <c r="AI405" s="2">
        <v>20.295516304348002</v>
      </c>
      <c r="AJ405" s="2">
        <v>1.4839735671937001E-2</v>
      </c>
      <c r="AK405" s="2">
        <v>-5.8711091897232998E-3</v>
      </c>
      <c r="AL405" s="2" t="s">
        <v>112</v>
      </c>
      <c r="AM405" s="5"/>
    </row>
    <row r="406" spans="13:39" ht="16.5" x14ac:dyDescent="0.25">
      <c r="M406" s="4">
        <v>0.90039454399999985</v>
      </c>
      <c r="N406" s="2">
        <v>0.05</v>
      </c>
      <c r="O406" s="2">
        <v>309.19319999999999</v>
      </c>
      <c r="P406" s="2">
        <v>206.12879999999998</v>
      </c>
      <c r="Q406" s="2">
        <v>208.81279396488</v>
      </c>
      <c r="R406" s="2">
        <v>345.09942905129998</v>
      </c>
      <c r="S406" s="2">
        <v>101.91601152876001</v>
      </c>
      <c r="T406" s="2">
        <v>2158.4992116645999</v>
      </c>
      <c r="U406" s="23">
        <v>345.09942905129998</v>
      </c>
      <c r="V406" s="2">
        <v>84.686904786741991</v>
      </c>
      <c r="W406" s="2">
        <v>407.41292407650997</v>
      </c>
      <c r="X406" s="2">
        <v>24.253609773824998</v>
      </c>
      <c r="Y406" s="2">
        <v>5018.4227066312997</v>
      </c>
      <c r="Z406" s="23">
        <v>407.41292407650997</v>
      </c>
      <c r="AA406" s="2">
        <v>4704.2916870527997</v>
      </c>
      <c r="AB406" s="2">
        <v>4411.2013828662002</v>
      </c>
      <c r="AC406" s="2">
        <v>408.27408672225994</v>
      </c>
      <c r="AD406" s="2">
        <v>8884.2046143100997</v>
      </c>
      <c r="AE406" s="23">
        <v>4411.2013828662002</v>
      </c>
      <c r="AF406" s="2">
        <v>11.286437747036</v>
      </c>
      <c r="AG406" s="2">
        <v>11.852984770982999</v>
      </c>
      <c r="AH406" s="2">
        <v>10.457324604742999</v>
      </c>
      <c r="AI406" s="2">
        <v>19.926506916996001</v>
      </c>
      <c r="AJ406" s="2">
        <v>1.4887598814229E-2</v>
      </c>
      <c r="AK406" s="2">
        <v>-5.4990118577075003E-3</v>
      </c>
      <c r="AL406" s="20" t="s">
        <v>111</v>
      </c>
      <c r="AM406" s="21" t="s">
        <v>240</v>
      </c>
    </row>
    <row r="407" spans="13:39" ht="16.5" x14ac:dyDescent="0.25">
      <c r="M407" s="4">
        <v>0.90040847200000018</v>
      </c>
      <c r="N407" s="2">
        <v>0.06</v>
      </c>
      <c r="O407" s="2">
        <v>371.00779999999997</v>
      </c>
      <c r="P407" s="2">
        <v>247.33850000000001</v>
      </c>
      <c r="Q407" s="2">
        <v>2003.5757908052001</v>
      </c>
      <c r="R407" s="2">
        <v>423.28103119656004</v>
      </c>
      <c r="S407" s="2">
        <v>121.66336591033</v>
      </c>
      <c r="T407" s="2">
        <v>2174.8835332678004</v>
      </c>
      <c r="U407" s="23">
        <v>423.28103119656004</v>
      </c>
      <c r="V407" s="2">
        <v>84.310118834181992</v>
      </c>
      <c r="W407" s="2">
        <v>339.48589295429997</v>
      </c>
      <c r="X407" s="2">
        <v>22.800279218500997</v>
      </c>
      <c r="Y407" s="2">
        <v>4111.8020793650994</v>
      </c>
      <c r="Z407" s="23">
        <v>339.48589295429997</v>
      </c>
      <c r="AA407" s="2">
        <v>414.79752889702996</v>
      </c>
      <c r="AB407" s="2">
        <v>3596.9239239837998</v>
      </c>
      <c r="AC407" s="2">
        <v>404.20043379685995</v>
      </c>
      <c r="AD407" s="2">
        <v>7054.6689533054005</v>
      </c>
      <c r="AE407" s="23">
        <v>3596.9239239837998</v>
      </c>
      <c r="AF407" s="2">
        <v>10.543787055336001</v>
      </c>
      <c r="AG407" s="2">
        <v>13.277612757486999</v>
      </c>
      <c r="AH407" s="2">
        <v>9.9632534584980004</v>
      </c>
      <c r="AI407" s="2">
        <v>19.596868824111002</v>
      </c>
      <c r="AJ407" s="2">
        <v>1.4142323369565E-2</v>
      </c>
      <c r="AK407" s="2">
        <v>-5.9077013339921E-3</v>
      </c>
      <c r="AL407" s="20" t="s">
        <v>111</v>
      </c>
      <c r="AM407" s="21" t="s">
        <v>241</v>
      </c>
    </row>
    <row r="408" spans="13:39" ht="16.5" x14ac:dyDescent="0.25">
      <c r="M408" s="4">
        <v>0.90056042400000003</v>
      </c>
      <c r="N408" s="2">
        <v>7.0000000000000007E-2</v>
      </c>
      <c r="O408" s="2">
        <v>432.82240000000002</v>
      </c>
      <c r="P408" s="2">
        <v>288.54829999999998</v>
      </c>
      <c r="Q408" s="2">
        <v>291.20590299508001</v>
      </c>
      <c r="R408" s="2">
        <v>524.56867385556006</v>
      </c>
      <c r="S408" s="2">
        <v>140.80319170669998</v>
      </c>
      <c r="T408" s="2">
        <v>2145.0779795640001</v>
      </c>
      <c r="U408" s="23">
        <v>524.56867385556006</v>
      </c>
      <c r="V408" s="2">
        <v>84.199375329738984</v>
      </c>
      <c r="W408" s="2">
        <v>301.48852960432998</v>
      </c>
      <c r="X408" s="2">
        <v>25.446819971410999</v>
      </c>
      <c r="Y408" s="2">
        <v>3454.6951762691997</v>
      </c>
      <c r="Z408" s="23">
        <v>301.48852960432998</v>
      </c>
      <c r="AA408" s="2">
        <v>3349.7969472547002</v>
      </c>
      <c r="AB408" s="2">
        <v>2996.5254389123997</v>
      </c>
      <c r="AC408" s="2">
        <v>401.75749202986998</v>
      </c>
      <c r="AD408" s="2">
        <v>5720.0137520434</v>
      </c>
      <c r="AE408" s="23">
        <v>2996.5254389123997</v>
      </c>
      <c r="AF408" s="2">
        <v>18.665853507904998</v>
      </c>
      <c r="AG408" s="2">
        <v>14.936812175463</v>
      </c>
      <c r="AH408" s="2">
        <v>9.76176506917</v>
      </c>
      <c r="AI408" s="2">
        <v>19.239439229248998</v>
      </c>
      <c r="AJ408" s="2">
        <v>1.3787209733202001E-2</v>
      </c>
      <c r="AK408" s="2">
        <v>-6.0883460968379002E-3</v>
      </c>
      <c r="AL408" s="20" t="s">
        <v>111</v>
      </c>
      <c r="AM408" s="21" t="s">
        <v>242</v>
      </c>
    </row>
    <row r="409" spans="13:39" ht="16.5" x14ac:dyDescent="0.25">
      <c r="M409" s="4">
        <v>0.90074138500000012</v>
      </c>
      <c r="N409" s="2">
        <v>0.08</v>
      </c>
      <c r="O409" s="2">
        <v>494.63709999999998</v>
      </c>
      <c r="P409" s="2">
        <v>329.75799999999998</v>
      </c>
      <c r="Q409" s="2">
        <v>336.4702579195</v>
      </c>
      <c r="R409" s="2">
        <v>513.46902124706003</v>
      </c>
      <c r="S409" s="2">
        <v>169.34539425193998</v>
      </c>
      <c r="T409" s="2">
        <v>2203.0742194856002</v>
      </c>
      <c r="U409" s="23">
        <v>513.46902124706003</v>
      </c>
      <c r="V409" s="2">
        <v>84.128360703972987</v>
      </c>
      <c r="W409" s="2">
        <v>174.36827374303999</v>
      </c>
      <c r="X409" s="2">
        <v>22.598856102240998</v>
      </c>
      <c r="Y409" s="2">
        <v>2837.3752216669</v>
      </c>
      <c r="Z409" s="23">
        <v>174.36827374303999</v>
      </c>
      <c r="AA409" s="2">
        <v>2887.9025289899</v>
      </c>
      <c r="AB409" s="2">
        <v>2700.4859035335999</v>
      </c>
      <c r="AC409" s="2">
        <v>398.33216760733995</v>
      </c>
      <c r="AD409" s="2">
        <v>4893.7061176662</v>
      </c>
      <c r="AE409" s="23">
        <v>2700.4859035335999</v>
      </c>
      <c r="AF409" s="2">
        <v>18.439661561264998</v>
      </c>
      <c r="AG409" s="2">
        <v>15.044288252508</v>
      </c>
      <c r="AH409" s="2">
        <v>9.5625926383399005</v>
      </c>
      <c r="AI409" s="2">
        <v>18.874289772727</v>
      </c>
      <c r="AJ409" s="2">
        <v>1.3367249258893E-2</v>
      </c>
      <c r="AK409" s="2">
        <v>-5.9115612648221001E-3</v>
      </c>
      <c r="AL409" s="20" t="s">
        <v>111</v>
      </c>
      <c r="AM409" s="21" t="s">
        <v>243</v>
      </c>
    </row>
    <row r="410" spans="13:39" ht="16.5" x14ac:dyDescent="0.25">
      <c r="M410" s="4">
        <v>0.90064655900000012</v>
      </c>
      <c r="N410" s="2">
        <v>0.09</v>
      </c>
      <c r="O410" s="2">
        <v>556.45169999999996</v>
      </c>
      <c r="P410" s="2">
        <v>370.96780000000001</v>
      </c>
      <c r="Q410" s="2">
        <v>396.61995484700003</v>
      </c>
      <c r="R410" s="2">
        <v>677.20447218149002</v>
      </c>
      <c r="S410" s="2">
        <v>193.5057980878</v>
      </c>
      <c r="T410" s="2">
        <v>2217.4706183659996</v>
      </c>
      <c r="U410" s="23">
        <v>677.20447218149002</v>
      </c>
      <c r="V410" s="2">
        <v>83.975212567398998</v>
      </c>
      <c r="W410" s="2">
        <v>137.95202164150999</v>
      </c>
      <c r="X410" s="2">
        <v>23.730770941945</v>
      </c>
      <c r="Y410" s="2">
        <v>2536.0924287268999</v>
      </c>
      <c r="Z410" s="23">
        <v>137.95202164150999</v>
      </c>
      <c r="AA410" s="2">
        <v>2437.3301019514997</v>
      </c>
      <c r="AB410" s="2">
        <v>2284.1199903654001</v>
      </c>
      <c r="AC410" s="2">
        <v>398.09566380560995</v>
      </c>
      <c r="AD410" s="2">
        <v>4255.8326888827996</v>
      </c>
      <c r="AE410" s="23">
        <v>2284.1199903654001</v>
      </c>
      <c r="AF410" s="2">
        <v>17.832108448616999</v>
      </c>
      <c r="AG410" s="2">
        <v>16.09228916464</v>
      </c>
      <c r="AH410" s="2">
        <v>9.4020195158103004</v>
      </c>
      <c r="AI410" s="2">
        <v>18.487524703557</v>
      </c>
      <c r="AJ410" s="2">
        <v>1.2978168231224999E-2</v>
      </c>
      <c r="AK410" s="2">
        <v>-6.2921504446639999E-3</v>
      </c>
      <c r="AL410" s="20" t="s">
        <v>111</v>
      </c>
      <c r="AM410" s="21" t="s">
        <v>244</v>
      </c>
    </row>
    <row r="411" spans="13:39" ht="16.5" x14ac:dyDescent="0.25">
      <c r="M411" s="4">
        <v>0.90084502799999999</v>
      </c>
      <c r="N411" s="2">
        <v>0.1</v>
      </c>
      <c r="O411" s="2">
        <v>618.2663</v>
      </c>
      <c r="P411" s="2">
        <v>412.17759999999998</v>
      </c>
      <c r="Q411" s="2">
        <v>397.23630580186</v>
      </c>
      <c r="R411" s="2">
        <v>735.39800052802002</v>
      </c>
      <c r="S411" s="2">
        <v>215.91613821999999</v>
      </c>
      <c r="T411" s="2">
        <v>2277.6159336032001</v>
      </c>
      <c r="U411" s="23">
        <v>735.39800052802002</v>
      </c>
      <c r="V411" s="2">
        <v>83.849536896825995</v>
      </c>
      <c r="W411" s="2">
        <v>106.29513331876998</v>
      </c>
      <c r="X411" s="2">
        <v>23.292749971471</v>
      </c>
      <c r="Y411" s="2">
        <v>2217.5710516664999</v>
      </c>
      <c r="Z411" s="23">
        <v>106.29513331876998</v>
      </c>
      <c r="AA411" s="2">
        <v>2433.5437259908999</v>
      </c>
      <c r="AB411" s="2">
        <v>2037.3003062506998</v>
      </c>
      <c r="AC411" s="2">
        <v>366.50233497902002</v>
      </c>
      <c r="AD411" s="2">
        <v>3805.7034377905998</v>
      </c>
      <c r="AE411" s="23">
        <v>2037.3003062506998</v>
      </c>
      <c r="AF411" s="2">
        <v>17.883059535573</v>
      </c>
      <c r="AG411" s="2">
        <v>16.522344842657002</v>
      </c>
      <c r="AH411" s="2">
        <v>9.3695960968378991</v>
      </c>
      <c r="AI411" s="2">
        <v>18.670485424900999</v>
      </c>
      <c r="AJ411" s="2">
        <v>1.2576735424901E-2</v>
      </c>
      <c r="AK411" s="2">
        <v>-6.4820590415019998E-3</v>
      </c>
      <c r="AL411" s="20" t="s">
        <v>111</v>
      </c>
      <c r="AM411" s="21" t="s">
        <v>245</v>
      </c>
    </row>
    <row r="412" spans="13:39" ht="16.5" x14ac:dyDescent="0.25">
      <c r="M412" s="4">
        <v>0.90102879999999996</v>
      </c>
      <c r="N412" s="2">
        <v>0.2</v>
      </c>
      <c r="O412" s="2">
        <v>1236.4126999999999</v>
      </c>
      <c r="P412" s="2">
        <v>824.27509999999995</v>
      </c>
      <c r="Q412" s="2">
        <v>805.93227648799007</v>
      </c>
      <c r="R412" s="2">
        <v>1408.1646433939</v>
      </c>
      <c r="S412" s="2">
        <v>649.94108358995004</v>
      </c>
      <c r="T412" s="2">
        <v>2499.8775804595002</v>
      </c>
      <c r="U412" s="23">
        <v>1408.1646433939</v>
      </c>
      <c r="V412" s="2">
        <v>84.522379886216982</v>
      </c>
      <c r="W412" s="2">
        <v>71.433071230151995</v>
      </c>
      <c r="X412" s="2">
        <v>23.598269428115</v>
      </c>
      <c r="Y412" s="2">
        <v>91.519150931908982</v>
      </c>
      <c r="Z412" s="23">
        <v>71.433071230151995</v>
      </c>
      <c r="AA412" s="2">
        <v>1156.2766663534001</v>
      </c>
      <c r="AB412" s="2">
        <v>827.35204948546993</v>
      </c>
      <c r="AC412" s="2">
        <v>334.50637000171997</v>
      </c>
      <c r="AD412" s="2">
        <v>1509.301809179</v>
      </c>
      <c r="AE412" s="23">
        <v>827.35204948546993</v>
      </c>
      <c r="AF412" s="2">
        <v>14.846065958498</v>
      </c>
      <c r="AG412" s="2">
        <v>14.442911029188</v>
      </c>
      <c r="AH412" s="2">
        <v>13.721282114625</v>
      </c>
      <c r="AI412" s="2">
        <v>15.136332756917</v>
      </c>
      <c r="AJ412" s="2">
        <v>8.8279706027667992E-3</v>
      </c>
      <c r="AK412" s="2">
        <v>-6.6758275691699998E-3</v>
      </c>
      <c r="AL412" s="20" t="s">
        <v>111</v>
      </c>
      <c r="AM412" s="21" t="s">
        <v>246</v>
      </c>
    </row>
    <row r="413" spans="13:39" x14ac:dyDescent="0.25">
      <c r="M413" s="4">
        <v>0.89885625000000002</v>
      </c>
      <c r="N413" s="2">
        <v>0.3</v>
      </c>
      <c r="O413" s="2">
        <v>1854.559</v>
      </c>
      <c r="P413" s="2">
        <v>1236.3726999999999</v>
      </c>
      <c r="Q413" s="2">
        <v>1361.5723473894998</v>
      </c>
      <c r="R413" s="2">
        <v>1721.4905706486002</v>
      </c>
      <c r="S413" s="2">
        <v>606.12990806115999</v>
      </c>
      <c r="T413" s="2">
        <v>2709.1043499019997</v>
      </c>
      <c r="U413" s="23">
        <v>1721.4905706486002</v>
      </c>
      <c r="V413" s="2">
        <v>22.172090805637996</v>
      </c>
      <c r="W413" s="2">
        <v>144.13549074663999</v>
      </c>
      <c r="X413" s="2">
        <v>20.491761511248001</v>
      </c>
      <c r="Y413" s="2">
        <v>891.88684404296998</v>
      </c>
      <c r="Z413" s="23">
        <v>144.13549074663999</v>
      </c>
      <c r="AA413" s="2">
        <v>712.27290722714997</v>
      </c>
      <c r="AB413" s="2">
        <v>527.49011125364996</v>
      </c>
      <c r="AC413" s="2">
        <v>330.47965299630999</v>
      </c>
      <c r="AD413" s="2">
        <v>861.3424811514999</v>
      </c>
      <c r="AE413" s="23">
        <v>527.49011125364996</v>
      </c>
      <c r="AF413" s="2">
        <v>12.134850543477999</v>
      </c>
      <c r="AG413" s="2">
        <v>12.155467115206001</v>
      </c>
      <c r="AH413" s="2">
        <v>11.338160820158</v>
      </c>
      <c r="AI413" s="2">
        <v>13.340692934783</v>
      </c>
      <c r="AJ413" s="2">
        <v>7.8406002964426999E-3</v>
      </c>
      <c r="AK413" s="2">
        <v>-5.9177371541501997E-3</v>
      </c>
      <c r="AL413" s="2" t="s">
        <v>112</v>
      </c>
      <c r="AM413" s="5"/>
    </row>
    <row r="414" spans="13:39" x14ac:dyDescent="0.25">
      <c r="M414" s="4">
        <v>0.89774122000000001</v>
      </c>
      <c r="N414" s="2">
        <v>0.4</v>
      </c>
      <c r="O414" s="2">
        <v>2472.7053999999998</v>
      </c>
      <c r="P414" s="2">
        <v>1648.4702</v>
      </c>
      <c r="Q414" s="2">
        <v>1945.6315653077002</v>
      </c>
      <c r="R414" s="2">
        <v>1696.1850928577999</v>
      </c>
      <c r="S414" s="2">
        <v>940.36197430451</v>
      </c>
      <c r="T414" s="2">
        <v>4073.0542835094002</v>
      </c>
      <c r="U414" s="23">
        <v>1696.1850928577999</v>
      </c>
      <c r="V414" s="2">
        <v>89.660944384801994</v>
      </c>
      <c r="W414" s="2">
        <v>155.77052893915999</v>
      </c>
      <c r="X414" s="2">
        <v>22.483518614550999</v>
      </c>
      <c r="Y414" s="2">
        <v>531.06730869774003</v>
      </c>
      <c r="Z414" s="23">
        <v>155.77052893915999</v>
      </c>
      <c r="AA414" s="2">
        <v>424.31098012079002</v>
      </c>
      <c r="AB414" s="2">
        <v>483.08014919394003</v>
      </c>
      <c r="AC414" s="2">
        <v>223.03248249760998</v>
      </c>
      <c r="AD414" s="2">
        <v>877.61697624867986</v>
      </c>
      <c r="AE414" s="23">
        <v>483.08014919394003</v>
      </c>
      <c r="AF414" s="2">
        <v>11.507225790513999</v>
      </c>
      <c r="AG414" s="2">
        <v>11.543642753306001</v>
      </c>
      <c r="AH414" s="2">
        <v>10.509047677866</v>
      </c>
      <c r="AI414" s="2">
        <v>12.914556571145999</v>
      </c>
      <c r="AJ414" s="2">
        <v>7.2222393774703996E-3</v>
      </c>
      <c r="AK414" s="2">
        <v>-5.8829977766798004E-3</v>
      </c>
      <c r="AL414" s="2" t="s">
        <v>112</v>
      </c>
      <c r="AM414" s="5"/>
    </row>
    <row r="415" spans="13:39" x14ac:dyDescent="0.25">
      <c r="M415" s="4">
        <v>0.89553275600000026</v>
      </c>
      <c r="N415" s="2">
        <v>0.5</v>
      </c>
      <c r="O415" s="2">
        <v>2640</v>
      </c>
      <c r="P415" s="2">
        <v>2160</v>
      </c>
      <c r="Q415" s="2">
        <v>2318.5595591972001</v>
      </c>
      <c r="R415" s="2">
        <v>2345.2663306090999</v>
      </c>
      <c r="S415" s="2">
        <v>2288.7804858391</v>
      </c>
      <c r="T415" s="2">
        <v>2405.5955649781999</v>
      </c>
      <c r="U415" s="23">
        <v>2345.2663306090999</v>
      </c>
      <c r="V415" s="2">
        <v>78.845630194509994</v>
      </c>
      <c r="W415" s="2">
        <v>78.66576293752999</v>
      </c>
      <c r="X415" s="2">
        <v>78.364824976561991</v>
      </c>
      <c r="Y415" s="2">
        <v>78.936234765594989</v>
      </c>
      <c r="Z415" s="23">
        <v>78.66576293752999</v>
      </c>
      <c r="AA415" s="2">
        <v>352.45663936902997</v>
      </c>
      <c r="AB415" s="2">
        <v>347.75148371596998</v>
      </c>
      <c r="AC415" s="2">
        <v>337.1390408689</v>
      </c>
      <c r="AD415" s="2">
        <v>358.2431978921</v>
      </c>
      <c r="AE415" s="23">
        <v>347.75148371596998</v>
      </c>
      <c r="AF415" s="2">
        <v>8.7713068181817988</v>
      </c>
      <c r="AG415" s="2">
        <v>8.8694529824795012</v>
      </c>
      <c r="AH415" s="2">
        <v>8.4115612648220992</v>
      </c>
      <c r="AI415" s="2">
        <v>9.2159708498024013</v>
      </c>
      <c r="AJ415" s="2">
        <v>5.6435276679841998E-3</v>
      </c>
      <c r="AK415" s="2">
        <v>-4.1383090415020004E-3</v>
      </c>
      <c r="AL415" s="2" t="s">
        <v>112</v>
      </c>
      <c r="AM415" s="5"/>
    </row>
    <row r="416" spans="13:39" x14ac:dyDescent="0.25">
      <c r="M416" s="4">
        <v>0.89557722799999995</v>
      </c>
      <c r="N416" s="2">
        <v>0.6</v>
      </c>
      <c r="O416" s="2">
        <v>2640</v>
      </c>
      <c r="P416" s="2">
        <v>2160</v>
      </c>
      <c r="Q416" s="2">
        <v>2349.1805115005</v>
      </c>
      <c r="R416" s="2">
        <v>2344.1460052345001</v>
      </c>
      <c r="S416" s="2">
        <v>2290.4269344933</v>
      </c>
      <c r="T416" s="2">
        <v>2401.5371803593002</v>
      </c>
      <c r="U416" s="23">
        <v>2344.1460052345001</v>
      </c>
      <c r="V416" s="2">
        <v>79.027246908004003</v>
      </c>
      <c r="W416" s="2">
        <v>79.043543772820982</v>
      </c>
      <c r="X416" s="2">
        <v>78.683876552826987</v>
      </c>
      <c r="Y416" s="2">
        <v>79.366695370810987</v>
      </c>
      <c r="Z416" s="23">
        <v>79.043543772820982</v>
      </c>
      <c r="AA416" s="2">
        <v>346.65311060579995</v>
      </c>
      <c r="AB416" s="2">
        <v>347.57832210625003</v>
      </c>
      <c r="AC416" s="2">
        <v>337.54680771523999</v>
      </c>
      <c r="AD416" s="2">
        <v>357.48956208721</v>
      </c>
      <c r="AE416" s="23">
        <v>347.57832210625003</v>
      </c>
      <c r="AF416" s="2">
        <v>9.9851778656126005</v>
      </c>
      <c r="AG416" s="2">
        <v>9.1565279150198009</v>
      </c>
      <c r="AH416" s="2">
        <v>8.7339426877469997</v>
      </c>
      <c r="AI416" s="2">
        <v>9.9851778656126005</v>
      </c>
      <c r="AJ416" s="2">
        <v>5.7555583003952998E-3</v>
      </c>
      <c r="AK416" s="2">
        <v>-4.5464426877470003E-3</v>
      </c>
      <c r="AL416" s="2" t="s">
        <v>112</v>
      </c>
      <c r="AM416" s="5"/>
    </row>
    <row r="417" spans="13:39" x14ac:dyDescent="0.25">
      <c r="M417" s="4">
        <v>0.89551626900000003</v>
      </c>
      <c r="N417" s="2">
        <v>0.7</v>
      </c>
      <c r="O417" s="2">
        <v>2640</v>
      </c>
      <c r="P417" s="2">
        <v>2160</v>
      </c>
      <c r="Q417" s="2">
        <v>2332.7130899304998</v>
      </c>
      <c r="R417" s="2">
        <v>2343.7693525902</v>
      </c>
      <c r="S417" s="2">
        <v>2285.26239394</v>
      </c>
      <c r="T417" s="2">
        <v>2409.668634354</v>
      </c>
      <c r="U417" s="2">
        <v>2343.7693525902</v>
      </c>
      <c r="V417" s="2">
        <v>79.267418095621991</v>
      </c>
      <c r="W417" s="2">
        <v>79.501897848282994</v>
      </c>
      <c r="X417" s="2">
        <v>79.106538839636983</v>
      </c>
      <c r="Y417" s="2">
        <v>79.916983215401999</v>
      </c>
      <c r="Z417" s="2">
        <v>79.501897848282994</v>
      </c>
      <c r="AA417" s="2">
        <v>349.41796302417998</v>
      </c>
      <c r="AB417" s="2">
        <v>347.18980887415</v>
      </c>
      <c r="AC417" s="2">
        <v>335.53678597820993</v>
      </c>
      <c r="AD417" s="2">
        <v>357.87400060345993</v>
      </c>
      <c r="AE417" s="2">
        <v>347.18980887415</v>
      </c>
      <c r="AF417" s="2">
        <v>8.9309535573123</v>
      </c>
      <c r="AG417" s="2">
        <v>9.1556711617452997</v>
      </c>
      <c r="AH417" s="2">
        <v>8.7567934782608994</v>
      </c>
      <c r="AI417" s="2">
        <v>9.5571887351779008</v>
      </c>
      <c r="AJ417" s="2">
        <v>5.7555583003952998E-3</v>
      </c>
      <c r="AK417" s="2">
        <v>-4.5328557312252996E-3</v>
      </c>
      <c r="AL417" s="2" t="s">
        <v>112</v>
      </c>
      <c r="AM417" s="5"/>
    </row>
    <row r="418" spans="13:39" x14ac:dyDescent="0.25">
      <c r="M418" s="4">
        <v>0.89562362000000006</v>
      </c>
      <c r="N418" s="2">
        <v>0.8</v>
      </c>
      <c r="O418" s="2">
        <v>2640</v>
      </c>
      <c r="P418" s="2">
        <v>2160</v>
      </c>
      <c r="Q418" s="2">
        <v>2338.7353189144001</v>
      </c>
      <c r="R418" s="2">
        <v>2342.8699320982</v>
      </c>
      <c r="S418" s="2">
        <v>2279.7399065351997</v>
      </c>
      <c r="T418" s="2">
        <v>2401.3680232695001</v>
      </c>
      <c r="U418" s="2">
        <v>2342.8699320982</v>
      </c>
      <c r="V418" s="2">
        <v>80.012847885013983</v>
      </c>
      <c r="W418" s="2">
        <v>79.918070688232987</v>
      </c>
      <c r="X418" s="2">
        <v>79.608947405894</v>
      </c>
      <c r="Y418" s="2">
        <v>80.237503062710985</v>
      </c>
      <c r="Z418" s="2">
        <v>79.918070688232987</v>
      </c>
      <c r="AA418" s="2">
        <v>347.56867102930994</v>
      </c>
      <c r="AB418" s="2">
        <v>346.93268981802998</v>
      </c>
      <c r="AC418" s="2">
        <v>336.61835319571998</v>
      </c>
      <c r="AD418" s="2">
        <v>358.5931242771</v>
      </c>
      <c r="AE418" s="2">
        <v>346.93268981802998</v>
      </c>
      <c r="AF418" s="2">
        <v>9.4003211462451013</v>
      </c>
      <c r="AG418" s="2">
        <v>9.1633570234114003</v>
      </c>
      <c r="AH418" s="2">
        <v>8.7642045454545006</v>
      </c>
      <c r="AI418" s="2">
        <v>9.8727766798419001</v>
      </c>
      <c r="AJ418" s="2">
        <v>5.6375988142292003E-3</v>
      </c>
      <c r="AK418" s="2">
        <v>-4.4000741106718999E-3</v>
      </c>
      <c r="AL418" s="2" t="s">
        <v>112</v>
      </c>
      <c r="AM418" s="5"/>
    </row>
    <row r="419" spans="13:39" x14ac:dyDescent="0.25">
      <c r="M419" s="4">
        <v>0.89555486500000003</v>
      </c>
      <c r="N419" s="2">
        <v>0.9</v>
      </c>
      <c r="O419" s="2">
        <v>2640</v>
      </c>
      <c r="P419" s="2">
        <v>2160</v>
      </c>
      <c r="Q419" s="2">
        <v>2331.9782081117</v>
      </c>
      <c r="R419" s="2">
        <v>2342.9071502931997</v>
      </c>
      <c r="S419" s="2">
        <v>2286.7910725656998</v>
      </c>
      <c r="T419" s="2">
        <v>2395.0952318711998</v>
      </c>
      <c r="U419" s="2">
        <v>2342.9071502931997</v>
      </c>
      <c r="V419" s="2">
        <v>80.147920039881996</v>
      </c>
      <c r="W419" s="2">
        <v>80.143809521229997</v>
      </c>
      <c r="X419" s="2">
        <v>79.799079139659</v>
      </c>
      <c r="Y419" s="2">
        <v>80.492940335464993</v>
      </c>
      <c r="Z419" s="2">
        <v>80.143809521229997</v>
      </c>
      <c r="AA419" s="2">
        <v>348.67255371992002</v>
      </c>
      <c r="AB419" s="2">
        <v>346.70241382853999</v>
      </c>
      <c r="AC419" s="2">
        <v>337.56800844884998</v>
      </c>
      <c r="AD419" s="2">
        <v>356.94221484904</v>
      </c>
      <c r="AE419" s="2">
        <v>346.70241382853999</v>
      </c>
      <c r="AF419" s="2">
        <v>9.3904397233201991</v>
      </c>
      <c r="AG419" s="2">
        <v>9.2031915095774011</v>
      </c>
      <c r="AH419" s="2">
        <v>8.9019268774703999</v>
      </c>
      <c r="AI419" s="2">
        <v>9.7270256916996001</v>
      </c>
      <c r="AJ419" s="2">
        <v>5.6548913043478E-3</v>
      </c>
      <c r="AK419" s="2">
        <v>-4.5557065217391004E-3</v>
      </c>
      <c r="AL419" s="2" t="s">
        <v>112</v>
      </c>
      <c r="AM419" s="5"/>
    </row>
    <row r="420" spans="13:39" x14ac:dyDescent="0.25">
      <c r="M420" s="4">
        <v>0.89562592000000019</v>
      </c>
      <c r="N420" s="2">
        <v>1</v>
      </c>
      <c r="O420" s="2">
        <v>2640</v>
      </c>
      <c r="P420" s="2">
        <v>2160</v>
      </c>
      <c r="Q420" s="2">
        <v>2366.4255177209002</v>
      </c>
      <c r="R420" s="2">
        <v>2343.2835678828001</v>
      </c>
      <c r="S420" s="2">
        <v>2290.3605089602001</v>
      </c>
      <c r="T420" s="2">
        <v>2412.6400259380002</v>
      </c>
      <c r="U420" s="2">
        <v>2343.2835678828001</v>
      </c>
      <c r="V420" s="2">
        <v>80.544015800408999</v>
      </c>
      <c r="W420" s="2">
        <v>80.647701774960993</v>
      </c>
      <c r="X420" s="2">
        <v>80.337613709870993</v>
      </c>
      <c r="Y420" s="2">
        <v>81.029319746011993</v>
      </c>
      <c r="Z420" s="2">
        <v>80.647701774960993</v>
      </c>
      <c r="AA420" s="2">
        <v>342.03425362387998</v>
      </c>
      <c r="AB420" s="2">
        <v>346.12912479697002</v>
      </c>
      <c r="AC420" s="2">
        <v>334.10449073146998</v>
      </c>
      <c r="AD420" s="2">
        <v>355.75201466854998</v>
      </c>
      <c r="AE420" s="2">
        <v>346.12912479697002</v>
      </c>
      <c r="AF420" s="2">
        <v>9.2372776679842001</v>
      </c>
      <c r="AG420" s="2">
        <v>9.1663518174068006</v>
      </c>
      <c r="AH420" s="2">
        <v>8.7716156126481994</v>
      </c>
      <c r="AI420" s="2">
        <v>9.5788043478260985</v>
      </c>
      <c r="AJ420" s="2">
        <v>5.6413043478261002E-3</v>
      </c>
      <c r="AK420" s="2">
        <v>-4.3988389328062996E-3</v>
      </c>
      <c r="AL420" s="2" t="s">
        <v>112</v>
      </c>
      <c r="AM420" s="5"/>
    </row>
    <row r="421" spans="13:39" x14ac:dyDescent="0.25">
      <c r="M421" s="4">
        <v>0.89563639800000028</v>
      </c>
      <c r="N421" s="2">
        <v>1.1000000000000001</v>
      </c>
      <c r="O421" s="2">
        <v>2640</v>
      </c>
      <c r="P421" s="2">
        <v>2160</v>
      </c>
      <c r="Q421" s="2">
        <v>2341.1419921918</v>
      </c>
      <c r="R421" s="2">
        <v>2343.1237628583999</v>
      </c>
      <c r="S421" s="2">
        <v>2290.9009275039998</v>
      </c>
      <c r="T421" s="2">
        <v>2397.1164213417001</v>
      </c>
      <c r="U421" s="2">
        <v>2343.1237628583999</v>
      </c>
      <c r="V421" s="2">
        <v>81.054972816647989</v>
      </c>
      <c r="W421" s="2">
        <v>81.052019631211991</v>
      </c>
      <c r="X421" s="2">
        <v>80.697548812474992</v>
      </c>
      <c r="Y421" s="2">
        <v>81.39202813563999</v>
      </c>
      <c r="Z421" s="2">
        <v>81.052019631211991</v>
      </c>
      <c r="AA421" s="2">
        <v>346.08699607512</v>
      </c>
      <c r="AB421" s="2">
        <v>345.75135972795994</v>
      </c>
      <c r="AC421" s="2">
        <v>336.28306536402999</v>
      </c>
      <c r="AD421" s="2">
        <v>355.31318509291998</v>
      </c>
      <c r="AE421" s="2">
        <v>345.75135972795994</v>
      </c>
      <c r="AF421" s="2">
        <v>9.0328557312253004</v>
      </c>
      <c r="AG421" s="2">
        <v>9.1450268348446002</v>
      </c>
      <c r="AH421" s="2">
        <v>8.7672924901185993</v>
      </c>
      <c r="AI421" s="2">
        <v>9.7171442687746996</v>
      </c>
      <c r="AJ421" s="2">
        <v>5.6233942687746999E-3</v>
      </c>
      <c r="AK421" s="2">
        <v>-4.7372776679841999E-3</v>
      </c>
      <c r="AL421" s="2" t="s">
        <v>112</v>
      </c>
      <c r="AM421" s="5"/>
    </row>
    <row r="422" spans="13:39" x14ac:dyDescent="0.25">
      <c r="M422" s="4">
        <v>0.89571601700000014</v>
      </c>
      <c r="N422" s="2">
        <v>1.2</v>
      </c>
      <c r="O422" s="2">
        <v>2640</v>
      </c>
      <c r="P422" s="2">
        <v>2160</v>
      </c>
      <c r="Q422" s="2">
        <v>2349.5836297231999</v>
      </c>
      <c r="R422" s="2">
        <v>2342.840001172</v>
      </c>
      <c r="S422" s="2">
        <v>2286.0560033145002</v>
      </c>
      <c r="T422" s="2">
        <v>2408.7312883497998</v>
      </c>
      <c r="U422" s="2">
        <v>2342.840001172</v>
      </c>
      <c r="V422" s="2">
        <v>81.015268860435995</v>
      </c>
      <c r="W422" s="2">
        <v>81.134817350153</v>
      </c>
      <c r="X422" s="2">
        <v>80.829136235151992</v>
      </c>
      <c r="Y422" s="2">
        <v>81.525234360108001</v>
      </c>
      <c r="Z422" s="2">
        <v>81.134817350153</v>
      </c>
      <c r="AA422" s="2">
        <v>344.59205464555998</v>
      </c>
      <c r="AB422" s="2">
        <v>345.72158276389996</v>
      </c>
      <c r="AC422" s="2">
        <v>334.17191680129997</v>
      </c>
      <c r="AD422" s="2">
        <v>356.04533416361994</v>
      </c>
      <c r="AE422" s="2">
        <v>345.72158276389996</v>
      </c>
      <c r="AF422" s="2">
        <v>9.0711462450592997</v>
      </c>
      <c r="AG422" s="2">
        <v>9.1947003603812991</v>
      </c>
      <c r="AH422" s="2">
        <v>8.7580286561265002</v>
      </c>
      <c r="AI422" s="2">
        <v>9.5868330039526004</v>
      </c>
      <c r="AJ422" s="2">
        <v>5.6172183794466002E-3</v>
      </c>
      <c r="AK422" s="2">
        <v>-4.4130434782608998E-3</v>
      </c>
      <c r="AL422" s="2" t="s">
        <v>112</v>
      </c>
      <c r="AM422" s="5"/>
    </row>
    <row r="423" spans="13:39" x14ac:dyDescent="0.25">
      <c r="M423" s="4">
        <v>0.89569723000000001</v>
      </c>
      <c r="N423" s="2">
        <v>1.3</v>
      </c>
      <c r="O423" s="2">
        <v>2640</v>
      </c>
      <c r="P423" s="2">
        <v>2160</v>
      </c>
      <c r="Q423" s="2">
        <v>2327.8544485122998</v>
      </c>
      <c r="R423" s="2">
        <v>2341.9500164437</v>
      </c>
      <c r="S423" s="2">
        <v>2293.0831195860001</v>
      </c>
      <c r="T423" s="2">
        <v>2397.0214993567001</v>
      </c>
      <c r="U423" s="2">
        <v>2341.9500164437</v>
      </c>
      <c r="V423" s="2">
        <v>81.560448801666993</v>
      </c>
      <c r="W423" s="2">
        <v>81.549661636048995</v>
      </c>
      <c r="X423" s="2">
        <v>81.213278017489003</v>
      </c>
      <c r="Y423" s="2">
        <v>81.831944705382</v>
      </c>
      <c r="Z423" s="2">
        <v>81.549661636048995</v>
      </c>
      <c r="AA423" s="2">
        <v>348.01967406172997</v>
      </c>
      <c r="AB423" s="2">
        <v>345.46856664093002</v>
      </c>
      <c r="AC423" s="2">
        <v>335.69001146849001</v>
      </c>
      <c r="AD423" s="2">
        <v>354.40349863605002</v>
      </c>
      <c r="AE423" s="2">
        <v>345.46856664093002</v>
      </c>
      <c r="AF423" s="2">
        <v>9.0828804347826004</v>
      </c>
      <c r="AG423" s="2">
        <v>9.168168255444499</v>
      </c>
      <c r="AH423" s="2">
        <v>8.7611166007904995</v>
      </c>
      <c r="AI423" s="2">
        <v>9.5633646245058994</v>
      </c>
      <c r="AJ423" s="2">
        <v>5.4832015810277E-3</v>
      </c>
      <c r="AK423" s="2">
        <v>-4.5464426877470003E-3</v>
      </c>
      <c r="AL423" s="2" t="s">
        <v>112</v>
      </c>
      <c r="AM423" s="5"/>
    </row>
    <row r="424" spans="13:39" x14ac:dyDescent="0.25">
      <c r="M424" s="4">
        <v>0.89578119400000011</v>
      </c>
      <c r="N424" s="2">
        <v>1.4</v>
      </c>
      <c r="O424" s="2">
        <v>2640</v>
      </c>
      <c r="P424" s="2">
        <v>2160</v>
      </c>
      <c r="Q424" s="2">
        <v>2353.9671456756</v>
      </c>
      <c r="R424" s="2">
        <v>2341.5425375939999</v>
      </c>
      <c r="S424" s="2">
        <v>2288.8290747719002</v>
      </c>
      <c r="T424" s="2">
        <v>2397.8974504129001</v>
      </c>
      <c r="U424" s="2">
        <v>2341.5425375939999</v>
      </c>
      <c r="V424" s="2">
        <v>81.935010499911996</v>
      </c>
      <c r="W424" s="2">
        <v>81.959572727492997</v>
      </c>
      <c r="X424" s="2">
        <v>81.582803634749993</v>
      </c>
      <c r="Y424" s="2">
        <v>82.328672526325988</v>
      </c>
      <c r="Z424" s="2">
        <v>81.959572727492997</v>
      </c>
      <c r="AA424" s="2">
        <v>342.87975458169001</v>
      </c>
      <c r="AB424" s="2">
        <v>345.13142597461996</v>
      </c>
      <c r="AC424" s="2">
        <v>335.22880129806998</v>
      </c>
      <c r="AD424" s="2">
        <v>354.69458676406998</v>
      </c>
      <c r="AE424" s="2">
        <v>345.13142597461996</v>
      </c>
      <c r="AF424" s="2">
        <v>9.0748517786561003</v>
      </c>
      <c r="AG424" s="2">
        <v>9.1245201809060994</v>
      </c>
      <c r="AH424" s="2">
        <v>8.7716156126481994</v>
      </c>
      <c r="AI424" s="2">
        <v>9.6770009881423</v>
      </c>
      <c r="AJ424" s="2">
        <v>5.4714673913043004E-3</v>
      </c>
      <c r="AK424" s="2">
        <v>-4.5347084980236997E-3</v>
      </c>
      <c r="AL424" s="2" t="s">
        <v>112</v>
      </c>
      <c r="AM424" s="5"/>
    </row>
    <row r="425" spans="13:39" x14ac:dyDescent="0.25">
      <c r="M425" s="4">
        <v>0.89581148200000027</v>
      </c>
      <c r="N425" s="2">
        <v>1.5</v>
      </c>
      <c r="O425" s="2">
        <v>2640</v>
      </c>
      <c r="P425" s="2">
        <v>2160</v>
      </c>
      <c r="Q425" s="2">
        <v>2317.6875752135998</v>
      </c>
      <c r="R425" s="2">
        <v>2340.9870307973001</v>
      </c>
      <c r="S425" s="2">
        <v>2289.3660822287002</v>
      </c>
      <c r="T425" s="2">
        <v>2392.8661034510001</v>
      </c>
      <c r="U425" s="2">
        <v>2340.9870307973001</v>
      </c>
      <c r="V425" s="2">
        <v>82.421798730698995</v>
      </c>
      <c r="W425" s="2">
        <v>82.437135727897001</v>
      </c>
      <c r="X425" s="2">
        <v>82.114889031213991</v>
      </c>
      <c r="Y425" s="2">
        <v>82.786364441207994</v>
      </c>
      <c r="Z425" s="2">
        <v>82.437135727897001</v>
      </c>
      <c r="AA425" s="2">
        <v>349.04273975776994</v>
      </c>
      <c r="AB425" s="2">
        <v>344.75715614987996</v>
      </c>
      <c r="AC425" s="2">
        <v>335.54108390317998</v>
      </c>
      <c r="AD425" s="2">
        <v>354.26312826986998</v>
      </c>
      <c r="AE425" s="2">
        <v>344.75715614987996</v>
      </c>
      <c r="AF425" s="2">
        <v>8.9229249011857998</v>
      </c>
      <c r="AG425" s="2">
        <v>9.0555127683484002</v>
      </c>
      <c r="AH425" s="2">
        <v>8.7444416996046996</v>
      </c>
      <c r="AI425" s="2">
        <v>9.5411314229248987</v>
      </c>
      <c r="AJ425" s="2">
        <v>5.4924654150198E-3</v>
      </c>
      <c r="AK425" s="2">
        <v>-4.5532361660078997E-3</v>
      </c>
      <c r="AL425" s="2" t="s">
        <v>112</v>
      </c>
      <c r="AM425" s="5"/>
    </row>
    <row r="426" spans="13:39" x14ac:dyDescent="0.25">
      <c r="M426" s="4">
        <v>0.89572253400000013</v>
      </c>
      <c r="N426" s="2">
        <v>1.6</v>
      </c>
      <c r="O426" s="2">
        <v>2640</v>
      </c>
      <c r="P426" s="2">
        <v>2160</v>
      </c>
      <c r="Q426" s="2">
        <v>2328.2197067256998</v>
      </c>
      <c r="R426" s="2">
        <v>2341.3348385240997</v>
      </c>
      <c r="S426" s="2">
        <v>2290.2146060815999</v>
      </c>
      <c r="T426" s="2">
        <v>2387.7302955670998</v>
      </c>
      <c r="U426" s="2">
        <v>2341.3348385240997</v>
      </c>
      <c r="V426" s="2">
        <v>82.959455910688988</v>
      </c>
      <c r="W426" s="2">
        <v>82.829674465179991</v>
      </c>
      <c r="X426" s="2">
        <v>82.511773258606993</v>
      </c>
      <c r="Y426" s="2">
        <v>83.137679511342995</v>
      </c>
      <c r="Z426" s="2">
        <v>82.829674465179991</v>
      </c>
      <c r="AA426" s="2">
        <v>346.55327311193997</v>
      </c>
      <c r="AB426" s="2">
        <v>344.29790384058998</v>
      </c>
      <c r="AC426" s="2">
        <v>336.07490774027997</v>
      </c>
      <c r="AD426" s="2">
        <v>353.60961892716</v>
      </c>
      <c r="AE426" s="2">
        <v>344.29790384058998</v>
      </c>
      <c r="AF426" s="2">
        <v>9.1001729249011998</v>
      </c>
      <c r="AG426" s="2">
        <v>9.0395185656734984</v>
      </c>
      <c r="AH426" s="2">
        <v>8.6073369565217011</v>
      </c>
      <c r="AI426" s="2">
        <v>9.7288784584980004</v>
      </c>
      <c r="AJ426" s="2">
        <v>5.4560276679841996E-3</v>
      </c>
      <c r="AK426" s="2">
        <v>-4.5544713438735E-3</v>
      </c>
      <c r="AL426" s="2" t="s">
        <v>112</v>
      </c>
      <c r="AM426" s="5"/>
    </row>
    <row r="427" spans="13:39" x14ac:dyDescent="0.25">
      <c r="M427" s="4">
        <v>0.89586911699999994</v>
      </c>
      <c r="N427" s="2">
        <v>1.7</v>
      </c>
      <c r="O427" s="2">
        <v>2640</v>
      </c>
      <c r="P427" s="2">
        <v>2160</v>
      </c>
      <c r="Q427" s="2">
        <v>2360.7970666778001</v>
      </c>
      <c r="R427" s="2">
        <v>2341.2622413268</v>
      </c>
      <c r="S427" s="2">
        <v>2293.9502802767001</v>
      </c>
      <c r="T427" s="2">
        <v>2393.3425008674999</v>
      </c>
      <c r="U427" s="2">
        <v>2341.2622413268</v>
      </c>
      <c r="V427" s="2">
        <v>82.844735927000983</v>
      </c>
      <c r="W427" s="2">
        <v>82.925145313277</v>
      </c>
      <c r="X427" s="2">
        <v>82.593382071386998</v>
      </c>
      <c r="Y427" s="2">
        <v>83.333862084850992</v>
      </c>
      <c r="Z427" s="2">
        <v>82.925145313277</v>
      </c>
      <c r="AA427" s="2">
        <v>340.74101573069998</v>
      </c>
      <c r="AB427" s="2">
        <v>344.21710095082994</v>
      </c>
      <c r="AC427" s="2">
        <v>334.90732793808996</v>
      </c>
      <c r="AD427" s="2">
        <v>352.88788706814</v>
      </c>
      <c r="AE427" s="2">
        <v>344.21710095082994</v>
      </c>
      <c r="AF427" s="2">
        <v>9.2113389328063011</v>
      </c>
      <c r="AG427" s="2">
        <v>9.0361858676276992</v>
      </c>
      <c r="AH427" s="2">
        <v>8.7271492094861998</v>
      </c>
      <c r="AI427" s="2">
        <v>9.5732460474307999</v>
      </c>
      <c r="AJ427" s="2">
        <v>5.4393527667983997E-3</v>
      </c>
      <c r="AK427" s="2">
        <v>-4.5606472332015997E-3</v>
      </c>
      <c r="AL427" s="2" t="s">
        <v>112</v>
      </c>
      <c r="AM427" s="5"/>
    </row>
    <row r="428" spans="13:39" x14ac:dyDescent="0.25">
      <c r="M428" s="4">
        <v>0.89590362300000026</v>
      </c>
      <c r="N428" s="2">
        <v>1.8</v>
      </c>
      <c r="O428" s="2">
        <v>2640</v>
      </c>
      <c r="P428" s="2">
        <v>2160</v>
      </c>
      <c r="Q428" s="2">
        <v>2323.8504582588998</v>
      </c>
      <c r="R428" s="2">
        <v>2341.0821715109</v>
      </c>
      <c r="S428" s="2">
        <v>2287.7684870902999</v>
      </c>
      <c r="T428" s="2">
        <v>2394.6196727345</v>
      </c>
      <c r="U428" s="2">
        <v>2341.0821715109</v>
      </c>
      <c r="V428" s="2">
        <v>83.443690552861995</v>
      </c>
      <c r="W428" s="2">
        <v>83.340802069679995</v>
      </c>
      <c r="X428" s="2">
        <v>82.929114588707989</v>
      </c>
      <c r="Y428" s="2">
        <v>83.659753742416996</v>
      </c>
      <c r="Z428" s="2">
        <v>83.340802069679995</v>
      </c>
      <c r="AA428" s="2">
        <v>346.87659810685994</v>
      </c>
      <c r="AB428" s="2">
        <v>343.83371974157001</v>
      </c>
      <c r="AC428" s="2">
        <v>334.45300855782</v>
      </c>
      <c r="AD428" s="2">
        <v>353.70851352602995</v>
      </c>
      <c r="AE428" s="2">
        <v>343.83371974157001</v>
      </c>
      <c r="AF428" s="2">
        <v>8.9198369565217011</v>
      </c>
      <c r="AG428" s="2">
        <v>8.9795411789298001</v>
      </c>
      <c r="AH428" s="2">
        <v>8.7209733201580999</v>
      </c>
      <c r="AI428" s="2">
        <v>9.5374258893280999</v>
      </c>
      <c r="AJ428" s="2">
        <v>5.2954545454544999E-3</v>
      </c>
      <c r="AK428" s="2">
        <v>-4.5482954545455001E-3</v>
      </c>
      <c r="AL428" s="2" t="s">
        <v>112</v>
      </c>
      <c r="AM428" s="5"/>
    </row>
    <row r="429" spans="13:39" x14ac:dyDescent="0.25">
      <c r="M429" s="4">
        <v>0.89592790499999997</v>
      </c>
      <c r="N429" s="2">
        <v>1.9</v>
      </c>
      <c r="O429" s="2">
        <v>2640</v>
      </c>
      <c r="P429" s="2">
        <v>2160</v>
      </c>
      <c r="Q429" s="2">
        <v>2315.8796386171002</v>
      </c>
      <c r="R429" s="2">
        <v>2340.8505128551001</v>
      </c>
      <c r="S429" s="2">
        <v>2287.7075024319997</v>
      </c>
      <c r="T429" s="2">
        <v>2385.5777893623999</v>
      </c>
      <c r="U429" s="2">
        <v>2340.8505128551001</v>
      </c>
      <c r="V429" s="2">
        <v>83.848340172901985</v>
      </c>
      <c r="W429" s="2">
        <v>83.743969855426997</v>
      </c>
      <c r="X429" s="2">
        <v>83.347139148797993</v>
      </c>
      <c r="Y429" s="2">
        <v>84.064204713927992</v>
      </c>
      <c r="Z429" s="2">
        <v>83.743969855426997</v>
      </c>
      <c r="AA429" s="2">
        <v>347.95302952053999</v>
      </c>
      <c r="AB429" s="2">
        <v>343.47198600496995</v>
      </c>
      <c r="AC429" s="2">
        <v>335.66218347315998</v>
      </c>
      <c r="AD429" s="2">
        <v>353.37772022779995</v>
      </c>
      <c r="AE429" s="2">
        <v>343.47198600496995</v>
      </c>
      <c r="AF429" s="2">
        <v>8.7728507905138002</v>
      </c>
      <c r="AG429" s="2">
        <v>9.0136499263737004</v>
      </c>
      <c r="AH429" s="2">
        <v>8.7438241106719001</v>
      </c>
      <c r="AI429" s="2">
        <v>9.5571887351779008</v>
      </c>
      <c r="AJ429" s="2">
        <v>5.4387351778655999E-3</v>
      </c>
      <c r="AK429" s="2">
        <v>-4.5606472332015997E-3</v>
      </c>
      <c r="AL429" s="2" t="s">
        <v>112</v>
      </c>
      <c r="AM429" s="5"/>
    </row>
    <row r="430" spans="13:39" x14ac:dyDescent="0.25">
      <c r="M430" s="4">
        <v>0.89585838400000006</v>
      </c>
      <c r="N430" s="2">
        <v>2</v>
      </c>
      <c r="O430" s="2">
        <v>2640</v>
      </c>
      <c r="P430" s="2">
        <v>2160</v>
      </c>
      <c r="Q430" s="2">
        <v>2345.4988903696999</v>
      </c>
      <c r="R430" s="2">
        <v>2340.5304987391</v>
      </c>
      <c r="S430" s="2">
        <v>2284.1421074458999</v>
      </c>
      <c r="T430" s="2">
        <v>2391.4842021314998</v>
      </c>
      <c r="U430" s="2">
        <v>2340.5304987391</v>
      </c>
      <c r="V430" s="2">
        <v>84.053251119636982</v>
      </c>
      <c r="W430" s="2">
        <v>84.165043560507996</v>
      </c>
      <c r="X430" s="2">
        <v>83.82974230826899</v>
      </c>
      <c r="Y430" s="2">
        <v>84.520412065049001</v>
      </c>
      <c r="Z430" s="2">
        <v>84.165043560507996</v>
      </c>
      <c r="AA430" s="2">
        <v>342.29527716398997</v>
      </c>
      <c r="AB430" s="2">
        <v>343.11030970197999</v>
      </c>
      <c r="AC430" s="2">
        <v>334.13820197554998</v>
      </c>
      <c r="AD430" s="2">
        <v>353.54653410922998</v>
      </c>
      <c r="AE430" s="2">
        <v>343.11030970197999</v>
      </c>
      <c r="AF430" s="2">
        <v>8.7660573122530003</v>
      </c>
      <c r="AG430" s="2">
        <v>9.0030540378207</v>
      </c>
      <c r="AH430" s="2">
        <v>8.6104249011857998</v>
      </c>
      <c r="AI430" s="2">
        <v>9.6955286561265002</v>
      </c>
      <c r="AJ430" s="2">
        <v>5.3355978260870001E-3</v>
      </c>
      <c r="AK430" s="2">
        <v>-4.7063982213439003E-3</v>
      </c>
      <c r="AL430" s="2" t="s">
        <v>112</v>
      </c>
      <c r="AM430" s="5"/>
    </row>
    <row r="431" spans="13:39" x14ac:dyDescent="0.25">
      <c r="M431" s="4">
        <v>0.89586438800000001</v>
      </c>
      <c r="N431" s="2">
        <v>2.1</v>
      </c>
      <c r="O431" s="2">
        <v>2640</v>
      </c>
      <c r="P431" s="2">
        <v>2160</v>
      </c>
      <c r="Q431" s="2">
        <v>2317.5648579424001</v>
      </c>
      <c r="R431" s="2">
        <v>2339.2110151484999</v>
      </c>
      <c r="S431" s="2">
        <v>2288.2942880123001</v>
      </c>
      <c r="T431" s="2">
        <v>2388.9160263071999</v>
      </c>
      <c r="U431" s="2">
        <v>2339.2110151484999</v>
      </c>
      <c r="V431" s="2">
        <v>84.676529072888997</v>
      </c>
      <c r="W431" s="2">
        <v>84.606423104758989</v>
      </c>
      <c r="X431" s="2">
        <v>84.301561220351985</v>
      </c>
      <c r="Y431" s="2">
        <v>84.985881293421983</v>
      </c>
      <c r="Z431" s="2">
        <v>84.606423104758989</v>
      </c>
      <c r="AA431" s="2">
        <v>346.81085587470994</v>
      </c>
      <c r="AB431" s="2">
        <v>342.90815606341999</v>
      </c>
      <c r="AC431" s="2">
        <v>334.19962593095994</v>
      </c>
      <c r="AD431" s="2">
        <v>352.16055330950996</v>
      </c>
      <c r="AE431" s="2">
        <v>342.90815606341999</v>
      </c>
      <c r="AF431" s="2">
        <v>9.3601778656126005</v>
      </c>
      <c r="AG431" s="2">
        <v>9.0326014298999997</v>
      </c>
      <c r="AH431" s="2">
        <v>8.5999258893280999</v>
      </c>
      <c r="AI431" s="2">
        <v>9.5343379446639993</v>
      </c>
      <c r="AJ431" s="2">
        <v>5.5999258893281003E-3</v>
      </c>
      <c r="AK431" s="2">
        <v>-4.7335721343873998E-3</v>
      </c>
      <c r="AL431" s="2" t="s">
        <v>112</v>
      </c>
      <c r="AM431" s="5"/>
    </row>
    <row r="432" spans="13:39" x14ac:dyDescent="0.25">
      <c r="M432" s="4">
        <v>0.89594566800000008</v>
      </c>
      <c r="N432" s="2">
        <v>2.2000000000000002</v>
      </c>
      <c r="O432" s="2">
        <v>2640</v>
      </c>
      <c r="P432" s="2">
        <v>2160</v>
      </c>
      <c r="Q432" s="2">
        <v>2346.7874501681003</v>
      </c>
      <c r="R432" s="2">
        <v>2339.4604691862</v>
      </c>
      <c r="S432" s="2">
        <v>2291.9538890791</v>
      </c>
      <c r="T432" s="2">
        <v>2394.6331873647</v>
      </c>
      <c r="U432" s="2">
        <v>2339.4604691862</v>
      </c>
      <c r="V432" s="2">
        <v>84.76372316535199</v>
      </c>
      <c r="W432" s="2">
        <v>84.69911793358699</v>
      </c>
      <c r="X432" s="2">
        <v>84.347800455832001</v>
      </c>
      <c r="Y432" s="2">
        <v>85.070222366265995</v>
      </c>
      <c r="Z432" s="2">
        <v>84.69911793358699</v>
      </c>
      <c r="AA432" s="2">
        <v>341.35070825805997</v>
      </c>
      <c r="AB432" s="2">
        <v>342.77148329900001</v>
      </c>
      <c r="AC432" s="2">
        <v>333.08302533892999</v>
      </c>
      <c r="AD432" s="2">
        <v>351.55600729604998</v>
      </c>
      <c r="AE432" s="2">
        <v>342.77148329900001</v>
      </c>
      <c r="AF432" s="2">
        <v>8.9093379446639993</v>
      </c>
      <c r="AG432" s="2">
        <v>9.0107888035877011</v>
      </c>
      <c r="AH432" s="2">
        <v>8.6406867588933007</v>
      </c>
      <c r="AI432" s="2">
        <v>9.3916749011857998</v>
      </c>
      <c r="AJ432" s="2">
        <v>5.1688488142292996E-3</v>
      </c>
      <c r="AK432" s="2">
        <v>-4.5606472332015997E-3</v>
      </c>
      <c r="AL432" s="2" t="s">
        <v>112</v>
      </c>
      <c r="AM432" s="5"/>
    </row>
    <row r="433" spans="13:39" x14ac:dyDescent="0.25">
      <c r="M433" s="4">
        <v>0.89602234700000005</v>
      </c>
      <c r="N433" s="2">
        <v>2.2999999999999998</v>
      </c>
      <c r="O433" s="2">
        <v>2640</v>
      </c>
      <c r="P433" s="2">
        <v>2160</v>
      </c>
      <c r="Q433" s="2">
        <v>2344.8113713352</v>
      </c>
      <c r="R433" s="2">
        <v>2339.4432791543004</v>
      </c>
      <c r="S433" s="2">
        <v>2289.3624401466</v>
      </c>
      <c r="T433" s="2">
        <v>2391.7014261134</v>
      </c>
      <c r="U433" s="2">
        <v>2339.4432791543004</v>
      </c>
      <c r="V433" s="2">
        <v>85.141832487581993</v>
      </c>
      <c r="W433" s="2">
        <v>85.138679273414994</v>
      </c>
      <c r="X433" s="2">
        <v>84.809007527364002</v>
      </c>
      <c r="Y433" s="2">
        <v>85.541022219789994</v>
      </c>
      <c r="Z433" s="2">
        <v>85.138679273414994</v>
      </c>
      <c r="AA433" s="2">
        <v>341.33170488296997</v>
      </c>
      <c r="AB433" s="2">
        <v>342.33427590263</v>
      </c>
      <c r="AC433" s="2">
        <v>333.10162883276996</v>
      </c>
      <c r="AD433" s="2">
        <v>351.57520319591998</v>
      </c>
      <c r="AE433" s="2">
        <v>342.33427590263</v>
      </c>
      <c r="AF433" s="2">
        <v>9.0797924901185993</v>
      </c>
      <c r="AG433" s="2">
        <v>9.0311692383702997</v>
      </c>
      <c r="AH433" s="2">
        <v>8.6425395256916993</v>
      </c>
      <c r="AI433" s="2">
        <v>9.7146739130434998</v>
      </c>
      <c r="AJ433" s="2">
        <v>5.4813488142292002E-3</v>
      </c>
      <c r="AK433" s="2">
        <v>-4.5408843873518002E-3</v>
      </c>
      <c r="AL433" s="2" t="s">
        <v>112</v>
      </c>
      <c r="AM433" s="5"/>
    </row>
    <row r="434" spans="13:39" x14ac:dyDescent="0.25">
      <c r="M434" s="4">
        <v>0.89612854600000014</v>
      </c>
      <c r="N434" s="2">
        <v>2.4</v>
      </c>
      <c r="O434" s="2">
        <v>2640</v>
      </c>
      <c r="P434" s="2">
        <v>2160</v>
      </c>
      <c r="Q434" s="2">
        <v>2362.4646281887999</v>
      </c>
      <c r="R434" s="2">
        <v>2339.3769438709</v>
      </c>
      <c r="S434" s="2">
        <v>2289.2910086886</v>
      </c>
      <c r="T434" s="2">
        <v>2393.9525244314</v>
      </c>
      <c r="U434" s="2">
        <v>2339.3769438709</v>
      </c>
      <c r="V434" s="2">
        <v>85.451036136808995</v>
      </c>
      <c r="W434" s="2">
        <v>85.568574833528984</v>
      </c>
      <c r="X434" s="2">
        <v>85.23507060649699</v>
      </c>
      <c r="Y434" s="2">
        <v>85.910751072192994</v>
      </c>
      <c r="Z434" s="2">
        <v>85.568574833528984</v>
      </c>
      <c r="AA434" s="2">
        <v>337.83572467562999</v>
      </c>
      <c r="AB434" s="2">
        <v>341.91743295783999</v>
      </c>
      <c r="AC434" s="2">
        <v>332.31931637090997</v>
      </c>
      <c r="AD434" s="2">
        <v>351.14796723577996</v>
      </c>
      <c r="AE434" s="2">
        <v>341.91743295783999</v>
      </c>
      <c r="AF434" s="2">
        <v>8.8685770750988002</v>
      </c>
      <c r="AG434" s="2">
        <v>9.0154919808452014</v>
      </c>
      <c r="AH434" s="2">
        <v>8.7320899209486011</v>
      </c>
      <c r="AI434" s="2">
        <v>9.3935276679842001</v>
      </c>
      <c r="AJ434" s="2">
        <v>5.1694664031621002E-3</v>
      </c>
      <c r="AK434" s="2">
        <v>-4.5680583003952996E-3</v>
      </c>
      <c r="AL434" s="2" t="s">
        <v>112</v>
      </c>
      <c r="AM434" s="5"/>
    </row>
    <row r="435" spans="13:39" x14ac:dyDescent="0.25">
      <c r="M435" s="4">
        <v>0.89609710799999998</v>
      </c>
      <c r="N435" s="2">
        <v>2.5</v>
      </c>
      <c r="O435" s="2">
        <v>2640</v>
      </c>
      <c r="P435" s="2">
        <v>2160</v>
      </c>
      <c r="Q435" s="2">
        <v>2341.4313300972999</v>
      </c>
      <c r="R435" s="2">
        <v>2339.3545163110002</v>
      </c>
      <c r="S435" s="2">
        <v>2280.6338002964003</v>
      </c>
      <c r="T435" s="2">
        <v>2392.8585274892998</v>
      </c>
      <c r="U435" s="2">
        <v>2339.3545163110002</v>
      </c>
      <c r="V435" s="2">
        <v>86.147279368497991</v>
      </c>
      <c r="W435" s="2">
        <v>86.078144357106993</v>
      </c>
      <c r="X435" s="2">
        <v>85.72771601728499</v>
      </c>
      <c r="Y435" s="2">
        <v>86.497603090783983</v>
      </c>
      <c r="Z435" s="2">
        <v>86.078144357106993</v>
      </c>
      <c r="AA435" s="2">
        <v>340.94190627012</v>
      </c>
      <c r="AB435" s="2">
        <v>341.41156705404995</v>
      </c>
      <c r="AC435" s="2">
        <v>332.00011412203997</v>
      </c>
      <c r="AD435" s="2">
        <v>352.27500626543997</v>
      </c>
      <c r="AE435" s="2">
        <v>341.41156705404995</v>
      </c>
      <c r="AF435" s="2">
        <v>8.9544219367588997</v>
      </c>
      <c r="AG435" s="2">
        <v>9.0525217003798009</v>
      </c>
      <c r="AH435" s="2">
        <v>8.7351778656125987</v>
      </c>
      <c r="AI435" s="2">
        <v>9.5392786561265002</v>
      </c>
      <c r="AJ435" s="2">
        <v>5.2806324110671998E-3</v>
      </c>
      <c r="AK435" s="2">
        <v>-4.6804594861660003E-3</v>
      </c>
      <c r="AL435" s="2" t="s">
        <v>112</v>
      </c>
      <c r="AM435" s="5"/>
    </row>
    <row r="436" spans="13:39" x14ac:dyDescent="0.25">
      <c r="M436" s="4">
        <v>0.89615768400000007</v>
      </c>
      <c r="N436" s="2">
        <v>2.6</v>
      </c>
      <c r="O436" s="2">
        <v>2640</v>
      </c>
      <c r="P436" s="2">
        <v>2160</v>
      </c>
      <c r="Q436" s="2">
        <v>2351.8565799303001</v>
      </c>
      <c r="R436" s="2">
        <v>2339.3593324941003</v>
      </c>
      <c r="S436" s="2">
        <v>2287.3259617281997</v>
      </c>
      <c r="T436" s="2">
        <v>2387.9831054532001</v>
      </c>
      <c r="U436" s="2">
        <v>2339.3593324941003</v>
      </c>
      <c r="V436" s="2">
        <v>86.363607304988989</v>
      </c>
      <c r="W436" s="2">
        <v>86.36156677168799</v>
      </c>
      <c r="X436" s="2">
        <v>85.997539378309995</v>
      </c>
      <c r="Y436" s="2">
        <v>86.683016079047988</v>
      </c>
      <c r="Z436" s="2">
        <v>86.36156677168799</v>
      </c>
      <c r="AA436" s="2">
        <v>338.83238828995997</v>
      </c>
      <c r="AB436" s="2">
        <v>341.12451942190995</v>
      </c>
      <c r="AC436" s="2">
        <v>332.40929400187997</v>
      </c>
      <c r="AD436" s="2">
        <v>350.73079105933999</v>
      </c>
      <c r="AE436" s="2">
        <v>341.12451942190995</v>
      </c>
      <c r="AF436" s="2">
        <v>9.2440711462451013</v>
      </c>
      <c r="AG436" s="2">
        <v>9.0802319283976995</v>
      </c>
      <c r="AH436" s="2">
        <v>8.7302371541501991</v>
      </c>
      <c r="AI436" s="2">
        <v>9.5473073122529986</v>
      </c>
      <c r="AJ436" s="2">
        <v>5.1682312252964002E-3</v>
      </c>
      <c r="AK436" s="2">
        <v>-4.5668231225296004E-3</v>
      </c>
      <c r="AL436" s="2" t="s">
        <v>112</v>
      </c>
      <c r="AM436" s="5"/>
    </row>
    <row r="437" spans="13:39" x14ac:dyDescent="0.25">
      <c r="M437" s="4">
        <v>0.89633723900000017</v>
      </c>
      <c r="N437" s="2">
        <v>2.7</v>
      </c>
      <c r="O437" s="2">
        <v>2640</v>
      </c>
      <c r="P437" s="2">
        <v>2160</v>
      </c>
      <c r="Q437" s="2">
        <v>2350.6641491338</v>
      </c>
      <c r="R437" s="2">
        <v>2338.7823220614</v>
      </c>
      <c r="S437" s="2">
        <v>2294.0207383997999</v>
      </c>
      <c r="T437" s="2">
        <v>2387.1529186724001</v>
      </c>
      <c r="U437" s="2">
        <v>2338.7823220614</v>
      </c>
      <c r="V437" s="2">
        <v>86.749703093072</v>
      </c>
      <c r="W437" s="2">
        <v>86.841615472797983</v>
      </c>
      <c r="X437" s="2">
        <v>86.444760419355987</v>
      </c>
      <c r="Y437" s="2">
        <v>87.188895396980982</v>
      </c>
      <c r="Z437" s="2">
        <v>86.841615472797983</v>
      </c>
      <c r="AA437" s="2">
        <v>338.66198337370002</v>
      </c>
      <c r="AB437" s="2">
        <v>340.75005915470001</v>
      </c>
      <c r="AC437" s="2">
        <v>332.33313753867998</v>
      </c>
      <c r="AD437" s="2">
        <v>348.96067589613</v>
      </c>
      <c r="AE437" s="2">
        <v>340.75005915470001</v>
      </c>
      <c r="AF437" s="2">
        <v>9.0804100790513989</v>
      </c>
      <c r="AG437" s="2">
        <v>9.1014793630282984</v>
      </c>
      <c r="AH437" s="2">
        <v>8.7895256916996001</v>
      </c>
      <c r="AI437" s="2">
        <v>9.6868824110672005</v>
      </c>
      <c r="AJ437" s="2">
        <v>5.3047183794465999E-3</v>
      </c>
      <c r="AK437" s="2">
        <v>-4.8379446640315999E-3</v>
      </c>
      <c r="AL437" s="2" t="s">
        <v>112</v>
      </c>
      <c r="AM437" s="5"/>
    </row>
    <row r="438" spans="13:39" x14ac:dyDescent="0.25">
      <c r="M438" s="4">
        <v>0.8963495050000001</v>
      </c>
      <c r="N438" s="2">
        <v>2.8</v>
      </c>
      <c r="O438" s="2">
        <v>2640</v>
      </c>
      <c r="P438" s="2">
        <v>2160</v>
      </c>
      <c r="Q438" s="2">
        <v>2355.1189894749</v>
      </c>
      <c r="R438" s="2">
        <v>2338.696627844</v>
      </c>
      <c r="S438" s="2">
        <v>2295.6859057236002</v>
      </c>
      <c r="T438" s="2">
        <v>2385.9304843661998</v>
      </c>
      <c r="U438" s="2">
        <v>2338.696627844</v>
      </c>
      <c r="V438" s="2">
        <v>87.061722476273985</v>
      </c>
      <c r="W438" s="2">
        <v>87.105093546566991</v>
      </c>
      <c r="X438" s="2">
        <v>86.742049692691992</v>
      </c>
      <c r="Y438" s="2">
        <v>87.430715198460987</v>
      </c>
      <c r="Z438" s="2">
        <v>87.105093546566991</v>
      </c>
      <c r="AA438" s="2">
        <v>337.54527380247998</v>
      </c>
      <c r="AB438" s="2">
        <v>340.50144173806001</v>
      </c>
      <c r="AC438" s="2">
        <v>332.05276799670003</v>
      </c>
      <c r="AD438" s="2">
        <v>348.54176999999999</v>
      </c>
      <c r="AE438" s="2">
        <v>340.50144173806001</v>
      </c>
      <c r="AF438" s="2">
        <v>9.084733201580999</v>
      </c>
      <c r="AG438" s="2">
        <v>9.0637351778656008</v>
      </c>
      <c r="AH438" s="2">
        <v>8.7364130434782989</v>
      </c>
      <c r="AI438" s="2">
        <v>9.7017045454544988</v>
      </c>
      <c r="AJ438" s="2">
        <v>5.2948369565217002E-3</v>
      </c>
      <c r="AK438" s="2">
        <v>-4.7002223320157998E-3</v>
      </c>
      <c r="AL438" s="2" t="s">
        <v>112</v>
      </c>
      <c r="AM438" s="5"/>
    </row>
    <row r="439" spans="13:39" x14ac:dyDescent="0.25">
      <c r="M439" s="4">
        <v>0.89641928399999993</v>
      </c>
      <c r="N439" s="2">
        <v>2.9</v>
      </c>
      <c r="O439" s="2">
        <v>2640</v>
      </c>
      <c r="P439" s="2">
        <v>2160</v>
      </c>
      <c r="Q439" s="2">
        <v>2342.9669646607999</v>
      </c>
      <c r="R439" s="2">
        <v>2339.4310210552003</v>
      </c>
      <c r="S439" s="2">
        <v>2291.5365995196998</v>
      </c>
      <c r="T439" s="2">
        <v>2387.8230845635999</v>
      </c>
      <c r="U439" s="2">
        <v>2339.4310210552003</v>
      </c>
      <c r="V439" s="2">
        <v>87.547905737111989</v>
      </c>
      <c r="W439" s="2">
        <v>87.545142705320004</v>
      </c>
      <c r="X439" s="2">
        <v>87.204056135499997</v>
      </c>
      <c r="Y439" s="2">
        <v>87.945189112110981</v>
      </c>
      <c r="Z439" s="2">
        <v>87.545142705320004</v>
      </c>
      <c r="AA439" s="2">
        <v>339.26135580310995</v>
      </c>
      <c r="AB439" s="2">
        <v>339.92711952561996</v>
      </c>
      <c r="AC439" s="2">
        <v>331.14428472202997</v>
      </c>
      <c r="AD439" s="2">
        <v>348.70929550257</v>
      </c>
      <c r="AE439" s="2">
        <v>339.92711952561996</v>
      </c>
      <c r="AF439" s="2">
        <v>9.0791749011857998</v>
      </c>
      <c r="AG439" s="2">
        <v>9.1156482783521007</v>
      </c>
      <c r="AH439" s="2">
        <v>8.6233942687746996</v>
      </c>
      <c r="AI439" s="2">
        <v>9.7332015810276999</v>
      </c>
      <c r="AJ439" s="2">
        <v>5.3250988142292E-3</v>
      </c>
      <c r="AK439" s="2">
        <v>-4.7125741106719002E-3</v>
      </c>
      <c r="AL439" s="2" t="s">
        <v>112</v>
      </c>
      <c r="AM439" s="5"/>
    </row>
    <row r="440" spans="13:39" x14ac:dyDescent="0.25">
      <c r="M440" s="4">
        <v>0.89646605800000001</v>
      </c>
      <c r="N440" s="2">
        <v>3</v>
      </c>
      <c r="O440" s="2">
        <v>2640</v>
      </c>
      <c r="P440" s="2">
        <v>2160</v>
      </c>
      <c r="Q440" s="2">
        <v>2326.7030599461004</v>
      </c>
      <c r="R440" s="2">
        <v>2339.2739870580003</v>
      </c>
      <c r="S440" s="2">
        <v>2296.1986589866001</v>
      </c>
      <c r="T440" s="2">
        <v>2395.1496265311998</v>
      </c>
      <c r="U440" s="2">
        <v>2339.2739870580003</v>
      </c>
      <c r="V440" s="2">
        <v>88.048494349387994</v>
      </c>
      <c r="W440" s="2">
        <v>88.081895500084997</v>
      </c>
      <c r="X440" s="2">
        <v>87.741536287530991</v>
      </c>
      <c r="Y440" s="2">
        <v>88.453805989954986</v>
      </c>
      <c r="Z440" s="2">
        <v>88.081895500084997</v>
      </c>
      <c r="AA440" s="2">
        <v>341.74420984861996</v>
      </c>
      <c r="AB440" s="2">
        <v>339.41993927522998</v>
      </c>
      <c r="AC440" s="2">
        <v>329.55650113167002</v>
      </c>
      <c r="AD440" s="2">
        <v>347.39859706477995</v>
      </c>
      <c r="AE440" s="2">
        <v>339.41993927522998</v>
      </c>
      <c r="AF440" s="2">
        <v>8.9148962450592997</v>
      </c>
      <c r="AG440" s="2">
        <v>9.0828198868480001</v>
      </c>
      <c r="AH440" s="2">
        <v>8.6147480237153999</v>
      </c>
      <c r="AI440" s="2">
        <v>9.6893527667984003</v>
      </c>
      <c r="AJ440" s="2">
        <v>5.2985424901186001E-3</v>
      </c>
      <c r="AK440" s="2">
        <v>-4.5711462450593E-3</v>
      </c>
      <c r="AL440" s="2" t="s">
        <v>112</v>
      </c>
      <c r="AM440" s="5"/>
    </row>
    <row r="441" spans="13:39" x14ac:dyDescent="0.25">
      <c r="M441" s="4">
        <v>0.8964206910000001</v>
      </c>
      <c r="N441" s="2">
        <v>3.1</v>
      </c>
      <c r="O441" s="2">
        <v>2640</v>
      </c>
      <c r="P441" s="2">
        <v>2160</v>
      </c>
      <c r="Q441" s="2">
        <v>2341.0453393466</v>
      </c>
      <c r="R441" s="2">
        <v>2338.7108952068997</v>
      </c>
      <c r="S441" s="2">
        <v>2294.0458062479997</v>
      </c>
      <c r="T441" s="2">
        <v>2383.2313175280001</v>
      </c>
      <c r="U441" s="2">
        <v>2338.7108952068997</v>
      </c>
      <c r="V441" s="2">
        <v>88.195830081248999</v>
      </c>
      <c r="W441" s="2">
        <v>88.163813300979996</v>
      </c>
      <c r="X441" s="2">
        <v>87.804470081744</v>
      </c>
      <c r="Y441" s="2">
        <v>88.54140626815898</v>
      </c>
      <c r="Z441" s="2">
        <v>88.163813300979996</v>
      </c>
      <c r="AA441" s="2">
        <v>338.96377387547</v>
      </c>
      <c r="AB441" s="2">
        <v>339.43949731004</v>
      </c>
      <c r="AC441" s="2">
        <v>331.66280507500994</v>
      </c>
      <c r="AD441" s="2">
        <v>347.69455330336001</v>
      </c>
      <c r="AE441" s="2">
        <v>339.43949731004</v>
      </c>
      <c r="AF441" s="2">
        <v>9.2372776679842001</v>
      </c>
      <c r="AG441" s="2">
        <v>9.0833911333232003</v>
      </c>
      <c r="AH441" s="2">
        <v>8.7530879446639993</v>
      </c>
      <c r="AI441" s="2">
        <v>9.7177618577075009</v>
      </c>
      <c r="AJ441" s="2">
        <v>5.3318922924901003E-3</v>
      </c>
      <c r="AK441" s="2">
        <v>-4.7051630434783E-3</v>
      </c>
      <c r="AL441" s="2" t="s">
        <v>112</v>
      </c>
      <c r="AM441" s="5"/>
    </row>
    <row r="442" spans="13:39" x14ac:dyDescent="0.25">
      <c r="M442" s="4">
        <v>0.89644343800000004</v>
      </c>
      <c r="N442" s="2">
        <v>3.2</v>
      </c>
      <c r="O442" s="2">
        <v>2640</v>
      </c>
      <c r="P442" s="2">
        <v>2160</v>
      </c>
      <c r="Q442" s="2">
        <v>2375.2926693405002</v>
      </c>
      <c r="R442" s="2">
        <v>2338.4989042435</v>
      </c>
      <c r="S442" s="2">
        <v>2289.8857594381998</v>
      </c>
      <c r="T442" s="2">
        <v>2388.4075100437003</v>
      </c>
      <c r="U442" s="2">
        <v>2338.4989042435</v>
      </c>
      <c r="V442" s="2">
        <v>88.532229550667992</v>
      </c>
      <c r="W442" s="2">
        <v>88.708105480164988</v>
      </c>
      <c r="X442" s="2">
        <v>88.319107261593999</v>
      </c>
      <c r="Y442" s="2">
        <v>89.071939999999998</v>
      </c>
      <c r="Z442" s="2">
        <v>88.708105480164988</v>
      </c>
      <c r="AA442" s="2">
        <v>332.46852244410002</v>
      </c>
      <c r="AB442" s="2">
        <v>338.93355836811998</v>
      </c>
      <c r="AC442" s="2">
        <v>330.02577686961996</v>
      </c>
      <c r="AD442" s="2">
        <v>347.73902278714002</v>
      </c>
      <c r="AE442" s="2">
        <v>338.93355836811998</v>
      </c>
      <c r="AF442" s="2">
        <v>9.2156620553359989</v>
      </c>
      <c r="AG442" s="2">
        <v>9.1136411143204992</v>
      </c>
      <c r="AH442" s="2">
        <v>8.7432065217391006</v>
      </c>
      <c r="AI442" s="2">
        <v>9.8814229249011998</v>
      </c>
      <c r="AJ442" s="2">
        <v>5.3108942687746996E-3</v>
      </c>
      <c r="AK442" s="2">
        <v>-4.7218379446640002E-3</v>
      </c>
      <c r="AL442" s="2" t="s">
        <v>112</v>
      </c>
      <c r="AM442" s="5"/>
    </row>
    <row r="443" spans="13:39" x14ac:dyDescent="0.25">
      <c r="M443" s="4">
        <v>0.89643858100000018</v>
      </c>
      <c r="N443" s="2">
        <v>3.3</v>
      </c>
      <c r="O443" s="2">
        <v>2640</v>
      </c>
      <c r="P443" s="2">
        <v>2160</v>
      </c>
      <c r="Q443" s="2">
        <v>2357.4252159414</v>
      </c>
      <c r="R443" s="2">
        <v>2338.9604182804001</v>
      </c>
      <c r="S443" s="2">
        <v>2293.0742162187003</v>
      </c>
      <c r="T443" s="2">
        <v>2394.6581788838998</v>
      </c>
      <c r="U443" s="2">
        <v>2338.9604182804001</v>
      </c>
      <c r="V443" s="2">
        <v>89.03609611105999</v>
      </c>
      <c r="W443" s="2">
        <v>89.174130598976987</v>
      </c>
      <c r="X443" s="2">
        <v>88.848901243549989</v>
      </c>
      <c r="Y443" s="2">
        <v>89.515826056734994</v>
      </c>
      <c r="Z443" s="2">
        <v>89.174130598976987</v>
      </c>
      <c r="AA443" s="2">
        <v>335.15551482014001</v>
      </c>
      <c r="AB443" s="2">
        <v>338.38244818701997</v>
      </c>
      <c r="AC443" s="2">
        <v>328.48882488529</v>
      </c>
      <c r="AD443" s="2">
        <v>346.89939636670999</v>
      </c>
      <c r="AE443" s="2">
        <v>338.38244818701997</v>
      </c>
      <c r="AF443" s="2">
        <v>8.9272480237153999</v>
      </c>
      <c r="AG443" s="2">
        <v>9.1353754940711003</v>
      </c>
      <c r="AH443" s="2">
        <v>8.7926136363635994</v>
      </c>
      <c r="AI443" s="2">
        <v>9.6800889328063011</v>
      </c>
      <c r="AJ443" s="2">
        <v>5.3250988142292E-3</v>
      </c>
      <c r="AK443" s="2">
        <v>-4.7057806324110997E-3</v>
      </c>
      <c r="AL443" s="2" t="s">
        <v>112</v>
      </c>
      <c r="AM443" s="5"/>
    </row>
    <row r="444" spans="13:39" x14ac:dyDescent="0.25">
      <c r="M444" s="4">
        <v>0.89660458999999992</v>
      </c>
      <c r="N444" s="2">
        <v>3.4</v>
      </c>
      <c r="O444" s="2">
        <v>2640</v>
      </c>
      <c r="P444" s="2">
        <v>2160</v>
      </c>
      <c r="Q444" s="2">
        <v>2340.9799612543002</v>
      </c>
      <c r="R444" s="2">
        <v>2339.3662730331002</v>
      </c>
      <c r="S444" s="2">
        <v>2293.0927525348002</v>
      </c>
      <c r="T444" s="2">
        <v>2387.7346550191</v>
      </c>
      <c r="U444" s="2">
        <v>2339.3662730331002</v>
      </c>
      <c r="V444" s="2">
        <v>89.596869188551992</v>
      </c>
      <c r="W444" s="2">
        <v>89.625236080794991</v>
      </c>
      <c r="X444" s="2">
        <v>89.312463261127988</v>
      </c>
      <c r="Y444" s="2">
        <v>89.980478945240989</v>
      </c>
      <c r="Z444" s="2">
        <v>89.625236080794991</v>
      </c>
      <c r="AA444" s="2">
        <v>337.57466433632999</v>
      </c>
      <c r="AB444" s="2">
        <v>337.85689868779997</v>
      </c>
      <c r="AC444" s="2">
        <v>329.27734315955996</v>
      </c>
      <c r="AD444" s="2">
        <v>346.35317610442996</v>
      </c>
      <c r="AE444" s="2">
        <v>337.85689868779997</v>
      </c>
      <c r="AF444" s="2">
        <v>9.2403656126481994</v>
      </c>
      <c r="AG444" s="2">
        <v>9.1019288150043014</v>
      </c>
      <c r="AH444" s="2">
        <v>8.7506175889328013</v>
      </c>
      <c r="AI444" s="2">
        <v>9.5676877470356008</v>
      </c>
      <c r="AJ444" s="2">
        <v>5.3059535573123E-3</v>
      </c>
      <c r="AK444" s="2">
        <v>-4.7317193675889E-3</v>
      </c>
      <c r="AL444" s="2" t="s">
        <v>112</v>
      </c>
      <c r="AM444" s="5"/>
    </row>
    <row r="445" spans="13:39" x14ac:dyDescent="0.25">
      <c r="M445" s="4">
        <v>0.89643985899999978</v>
      </c>
      <c r="N445" s="2">
        <v>3.5</v>
      </c>
      <c r="O445" s="2">
        <v>2640</v>
      </c>
      <c r="P445" s="2">
        <v>2160</v>
      </c>
      <c r="Q445" s="2">
        <v>2333.8178511468</v>
      </c>
      <c r="R445" s="2">
        <v>2338.5321817516001</v>
      </c>
      <c r="S445" s="2">
        <v>2289.3417382076</v>
      </c>
      <c r="T445" s="2">
        <v>2386.7243104997997</v>
      </c>
      <c r="U445" s="2">
        <v>2338.5321817516001</v>
      </c>
      <c r="V445" s="2">
        <v>89.73900689280299</v>
      </c>
      <c r="W445" s="2">
        <v>89.753931445479992</v>
      </c>
      <c r="X445" s="2">
        <v>89.453493489119992</v>
      </c>
      <c r="Y445" s="2">
        <v>90.064063995917991</v>
      </c>
      <c r="Z445" s="2">
        <v>89.753931445479992</v>
      </c>
      <c r="AA445" s="2">
        <v>338.74344708646998</v>
      </c>
      <c r="AB445" s="2">
        <v>337.88117716705</v>
      </c>
      <c r="AC445" s="2">
        <v>329.27563162175994</v>
      </c>
      <c r="AD445" s="2">
        <v>346.94954198928997</v>
      </c>
      <c r="AE445" s="2">
        <v>337.88117716705</v>
      </c>
      <c r="AF445" s="2">
        <v>9.2372776679842001</v>
      </c>
      <c r="AG445" s="2">
        <v>9.1726245834302009</v>
      </c>
      <c r="AH445" s="2">
        <v>8.725914031620599</v>
      </c>
      <c r="AI445" s="2">
        <v>9.6942934782608994</v>
      </c>
      <c r="AJ445" s="2">
        <v>5.1750247035573004E-3</v>
      </c>
      <c r="AK445" s="2">
        <v>-4.7150444664031997E-3</v>
      </c>
      <c r="AL445" s="2" t="s">
        <v>112</v>
      </c>
      <c r="AM445" s="5"/>
    </row>
    <row r="446" spans="13:39" x14ac:dyDescent="0.25">
      <c r="M446" s="4">
        <v>0.89660050000000013</v>
      </c>
      <c r="N446" s="2">
        <v>3.6</v>
      </c>
      <c r="O446" s="2">
        <v>2640</v>
      </c>
      <c r="P446" s="2">
        <v>2160</v>
      </c>
      <c r="Q446" s="2">
        <v>2325.9503156268001</v>
      </c>
      <c r="R446" s="2">
        <v>2339.2975011727999</v>
      </c>
      <c r="S446" s="2">
        <v>2295.0599995348998</v>
      </c>
      <c r="T446" s="2">
        <v>2388.8647089437</v>
      </c>
      <c r="U446" s="2">
        <v>2339.2975011727999</v>
      </c>
      <c r="V446" s="2">
        <v>90.258870502714984</v>
      </c>
      <c r="W446" s="2">
        <v>90.207926818409987</v>
      </c>
      <c r="X446" s="2">
        <v>89.828358723968989</v>
      </c>
      <c r="Y446" s="2">
        <v>90.548236463864981</v>
      </c>
      <c r="Z446" s="2">
        <v>90.207926818409987</v>
      </c>
      <c r="AA446" s="2">
        <v>339.67292695724996</v>
      </c>
      <c r="AB446" s="2">
        <v>337.28724097794003</v>
      </c>
      <c r="AC446" s="2">
        <v>328.44081143274002</v>
      </c>
      <c r="AD446" s="2">
        <v>345.37039972654998</v>
      </c>
      <c r="AE446" s="2">
        <v>337.28724097794003</v>
      </c>
      <c r="AF446" s="2">
        <v>9.5318675889327995</v>
      </c>
      <c r="AG446" s="2">
        <v>9.2552708840073006</v>
      </c>
      <c r="AH446" s="2">
        <v>8.8821640316206008</v>
      </c>
      <c r="AI446" s="2">
        <v>9.9079792490119001</v>
      </c>
      <c r="AJ446" s="2">
        <v>5.4591156126482E-3</v>
      </c>
      <c r="AK446" s="2">
        <v>-5.0510128458497996E-3</v>
      </c>
      <c r="AL446" s="2" t="s">
        <v>112</v>
      </c>
      <c r="AM446" s="5"/>
    </row>
    <row r="447" spans="13:39" x14ac:dyDescent="0.25">
      <c r="M447" s="4">
        <v>0.89652177699999991</v>
      </c>
      <c r="N447" s="2">
        <v>3.7</v>
      </c>
      <c r="O447" s="2">
        <v>2640</v>
      </c>
      <c r="P447" s="2">
        <v>2160</v>
      </c>
      <c r="Q447" s="2">
        <v>2348.9088060690997</v>
      </c>
      <c r="R447" s="2">
        <v>2339.8047125899002</v>
      </c>
      <c r="S447" s="2">
        <v>2293.4456731814998</v>
      </c>
      <c r="T447" s="2">
        <v>2394.0944097743004</v>
      </c>
      <c r="U447" s="2">
        <v>2339.8047125899002</v>
      </c>
      <c r="V447" s="2">
        <v>90.65901742747198</v>
      </c>
      <c r="W447" s="2">
        <v>90.683398353130997</v>
      </c>
      <c r="X447" s="2">
        <v>90.236586320936993</v>
      </c>
      <c r="Y447" s="2">
        <v>91.045155930167979</v>
      </c>
      <c r="Z447" s="2">
        <v>90.683398353130997</v>
      </c>
      <c r="AA447" s="2">
        <v>335.07057982900994</v>
      </c>
      <c r="AB447" s="2">
        <v>336.71900244591995</v>
      </c>
      <c r="AC447" s="2">
        <v>327.18918196725997</v>
      </c>
      <c r="AD447" s="2">
        <v>345.07990934002999</v>
      </c>
      <c r="AE447" s="2">
        <v>336.71900244591995</v>
      </c>
      <c r="AF447" s="2">
        <v>9.1001729249011998</v>
      </c>
      <c r="AG447" s="2">
        <v>9.1924787169351987</v>
      </c>
      <c r="AH447" s="2">
        <v>8.7808794466402986</v>
      </c>
      <c r="AI447" s="2">
        <v>9.8628952569169996</v>
      </c>
      <c r="AJ447" s="2">
        <v>5.3337450592885003E-3</v>
      </c>
      <c r="AK447" s="2">
        <v>-4.7168972332015998E-3</v>
      </c>
      <c r="AL447" s="2" t="s">
        <v>112</v>
      </c>
      <c r="AM447" s="5"/>
    </row>
    <row r="448" spans="13:39" x14ac:dyDescent="0.25">
      <c r="M448" s="4">
        <v>0.89659130000000009</v>
      </c>
      <c r="N448" s="2">
        <v>3.8</v>
      </c>
      <c r="O448" s="2">
        <v>2640</v>
      </c>
      <c r="P448" s="2">
        <v>2160</v>
      </c>
      <c r="Q448" s="2">
        <v>2328.1857161947</v>
      </c>
      <c r="R448" s="2">
        <v>2339.7650325581999</v>
      </c>
      <c r="S448" s="2">
        <v>2299.3642193689002</v>
      </c>
      <c r="T448" s="2">
        <v>2385.0375706239997</v>
      </c>
      <c r="U448" s="2">
        <v>2339.7650325581999</v>
      </c>
      <c r="V448" s="2">
        <v>91.372859271466993</v>
      </c>
      <c r="W448" s="2">
        <v>91.193403716440983</v>
      </c>
      <c r="X448" s="2">
        <v>90.829873929490986</v>
      </c>
      <c r="Y448" s="2">
        <v>91.55111304008399</v>
      </c>
      <c r="Z448" s="2">
        <v>91.193403716440983</v>
      </c>
      <c r="AA448" s="2">
        <v>338.14614045612996</v>
      </c>
      <c r="AB448" s="2">
        <v>336.21421017629001</v>
      </c>
      <c r="AC448" s="2">
        <v>328.02864991746998</v>
      </c>
      <c r="AD448" s="2">
        <v>343.67659427887997</v>
      </c>
      <c r="AE448" s="2">
        <v>336.21421017629001</v>
      </c>
      <c r="AF448" s="2">
        <v>9.5436017786561003</v>
      </c>
      <c r="AG448" s="2">
        <v>9.2615655404378003</v>
      </c>
      <c r="AH448" s="2">
        <v>8.9383646245059012</v>
      </c>
      <c r="AI448" s="2">
        <v>9.7072628458497991</v>
      </c>
      <c r="AJ448" s="2">
        <v>5.4807312252964004E-3</v>
      </c>
      <c r="AK448" s="2">
        <v>-4.8879693675889001E-3</v>
      </c>
      <c r="AL448" s="2" t="s">
        <v>112</v>
      </c>
      <c r="AM448" s="5"/>
    </row>
    <row r="449" spans="13:39" x14ac:dyDescent="0.25">
      <c r="M449" s="4">
        <v>0.89668650699999985</v>
      </c>
      <c r="N449" s="2">
        <v>3.9</v>
      </c>
      <c r="O449" s="2">
        <v>2640</v>
      </c>
      <c r="P449" s="2">
        <v>2160</v>
      </c>
      <c r="Q449" s="2">
        <v>2339.7365813699003</v>
      </c>
      <c r="R449" s="2">
        <v>2338.9315181043999</v>
      </c>
      <c r="S449" s="2">
        <v>2299.2708254757003</v>
      </c>
      <c r="T449" s="2">
        <v>2380.4095338859001</v>
      </c>
      <c r="U449" s="2">
        <v>2338.9315181043999</v>
      </c>
      <c r="V449" s="2">
        <v>91.354023933827989</v>
      </c>
      <c r="W449" s="2">
        <v>91.324317376994998</v>
      </c>
      <c r="X449" s="2">
        <v>91.008822733687992</v>
      </c>
      <c r="Y449" s="2">
        <v>91.66225823455899</v>
      </c>
      <c r="Z449" s="2">
        <v>91.324317376994998</v>
      </c>
      <c r="AA449" s="2">
        <v>336.04451655251995</v>
      </c>
      <c r="AB449" s="2">
        <v>336.23620947448995</v>
      </c>
      <c r="AC449" s="2">
        <v>328.85218010913997</v>
      </c>
      <c r="AD449" s="2">
        <v>343.37688412943999</v>
      </c>
      <c r="AE449" s="2">
        <v>336.23620947448995</v>
      </c>
      <c r="AF449" s="2">
        <v>9.2224555335967988</v>
      </c>
      <c r="AG449" s="2">
        <v>9.2994846159808002</v>
      </c>
      <c r="AH449" s="2">
        <v>8.7987895256916993</v>
      </c>
      <c r="AI449" s="2">
        <v>9.8252223320157999</v>
      </c>
      <c r="AJ449" s="2">
        <v>5.3275691699605004E-3</v>
      </c>
      <c r="AK449" s="2">
        <v>-4.8607954545455004E-3</v>
      </c>
      <c r="AL449" s="2" t="s">
        <v>112</v>
      </c>
      <c r="AM449" s="5"/>
    </row>
    <row r="450" spans="13:39" ht="15.75" thickBot="1" x14ac:dyDescent="0.3">
      <c r="M450" s="6">
        <v>0.896716925</v>
      </c>
      <c r="N450" s="7">
        <v>4</v>
      </c>
      <c r="O450" s="7">
        <v>2640</v>
      </c>
      <c r="P450" s="7">
        <v>2160</v>
      </c>
      <c r="Q450" s="7">
        <v>2340.1173028997996</v>
      </c>
      <c r="R450" s="7">
        <v>2339.8240305625</v>
      </c>
      <c r="S450" s="7">
        <v>2289.2794374175</v>
      </c>
      <c r="T450" s="7">
        <v>2388.2500275978</v>
      </c>
      <c r="U450" s="7">
        <v>2339.8240305625</v>
      </c>
      <c r="V450" s="7">
        <v>91.833463099637996</v>
      </c>
      <c r="W450" s="7">
        <v>91.804935271390008</v>
      </c>
      <c r="X450" s="7">
        <v>91.385477117510987</v>
      </c>
      <c r="Y450" s="7">
        <v>92.181985664208995</v>
      </c>
      <c r="Z450" s="7">
        <v>91.804935271390008</v>
      </c>
      <c r="AA450" s="7">
        <v>335.49554248518996</v>
      </c>
      <c r="AB450" s="7">
        <v>335.59360041413998</v>
      </c>
      <c r="AC450" s="7">
        <v>326.94496288430003</v>
      </c>
      <c r="AD450" s="7">
        <v>344.76349816183</v>
      </c>
      <c r="AE450" s="7">
        <v>335.59360041413998</v>
      </c>
      <c r="AF450" s="7">
        <v>9.0563241106719001</v>
      </c>
      <c r="AG450" s="7">
        <v>9.2539169390392004</v>
      </c>
      <c r="AH450" s="7">
        <v>8.9229249011857998</v>
      </c>
      <c r="AI450" s="7">
        <v>9.7282608695652009</v>
      </c>
      <c r="AJ450" s="7">
        <v>5.4597332015809998E-3</v>
      </c>
      <c r="AK450" s="7">
        <v>-4.8737648221343997E-3</v>
      </c>
      <c r="AL450" s="7" t="s">
        <v>112</v>
      </c>
      <c r="AM450" s="8"/>
    </row>
    <row r="451" spans="13:39" ht="15.75" thickBot="1" x14ac:dyDescent="0.3"/>
    <row r="452" spans="13:39" ht="16.5" x14ac:dyDescent="0.25">
      <c r="M452" s="26" t="s">
        <v>35</v>
      </c>
      <c r="N452" s="27"/>
      <c r="O452" s="27"/>
      <c r="P452" s="27"/>
      <c r="Q452" s="27"/>
      <c r="R452" s="27"/>
      <c r="S452" s="27"/>
      <c r="T452" s="27"/>
      <c r="U452" s="27"/>
      <c r="V452" s="27"/>
      <c r="W452" s="27"/>
      <c r="X452" s="27"/>
      <c r="Y452" s="27"/>
      <c r="Z452" s="27"/>
      <c r="AA452" s="27"/>
      <c r="AB452" s="27"/>
      <c r="AC452" s="27"/>
      <c r="AD452" s="27"/>
      <c r="AE452" s="27"/>
      <c r="AF452" s="27"/>
      <c r="AG452" s="27"/>
      <c r="AH452" s="27"/>
      <c r="AI452" s="27"/>
      <c r="AJ452" s="27"/>
      <c r="AK452" s="27"/>
      <c r="AL452" s="27"/>
      <c r="AM452" s="28"/>
    </row>
    <row r="453" spans="13:39" x14ac:dyDescent="0.25">
      <c r="M453" s="4" t="s">
        <v>6</v>
      </c>
      <c r="N453" s="2" t="s">
        <v>15</v>
      </c>
      <c r="O453" s="2" t="s">
        <v>85</v>
      </c>
      <c r="P453" s="2" t="s">
        <v>86</v>
      </c>
      <c r="Q453" s="2" t="s">
        <v>87</v>
      </c>
      <c r="R453" s="2" t="s">
        <v>88</v>
      </c>
      <c r="S453" s="2" t="s">
        <v>89</v>
      </c>
      <c r="T453" s="2" t="s">
        <v>90</v>
      </c>
      <c r="U453" s="2" t="s">
        <v>91</v>
      </c>
      <c r="V453" s="2" t="s">
        <v>92</v>
      </c>
      <c r="W453" s="2" t="s">
        <v>93</v>
      </c>
      <c r="X453" s="2" t="s">
        <v>94</v>
      </c>
      <c r="Y453" s="2" t="s">
        <v>95</v>
      </c>
      <c r="Z453" s="2" t="s">
        <v>96</v>
      </c>
      <c r="AA453" s="2" t="s">
        <v>97</v>
      </c>
      <c r="AB453" s="2" t="s">
        <v>98</v>
      </c>
      <c r="AC453" s="2" t="s">
        <v>99</v>
      </c>
      <c r="AD453" s="2" t="s">
        <v>100</v>
      </c>
      <c r="AE453" s="2" t="s">
        <v>101</v>
      </c>
      <c r="AF453" s="2" t="s">
        <v>102</v>
      </c>
      <c r="AG453" s="2" t="s">
        <v>103</v>
      </c>
      <c r="AH453" s="2" t="s">
        <v>104</v>
      </c>
      <c r="AI453" s="2" t="s">
        <v>109</v>
      </c>
      <c r="AJ453" s="2" t="s">
        <v>106</v>
      </c>
      <c r="AK453" s="2" t="s">
        <v>107</v>
      </c>
      <c r="AL453" s="2" t="s">
        <v>10</v>
      </c>
      <c r="AM453" s="5" t="s">
        <v>108</v>
      </c>
    </row>
    <row r="454" spans="13:39" ht="16.5" x14ac:dyDescent="0.25">
      <c r="M454" s="4">
        <v>0.89905612299999993</v>
      </c>
      <c r="N454" s="2">
        <v>1E-3</v>
      </c>
      <c r="O454" s="2">
        <v>6.1805000000000003</v>
      </c>
      <c r="P454" s="2">
        <v>4.1203000000000003</v>
      </c>
      <c r="Q454" s="2">
        <v>4.2636065850565998</v>
      </c>
      <c r="R454" s="2">
        <v>6.3334841352370006</v>
      </c>
      <c r="S454" s="2">
        <v>2.1619342575589</v>
      </c>
      <c r="T454" s="2">
        <v>2077.6207054161</v>
      </c>
      <c r="U454" s="23">
        <v>6.3334841352370006</v>
      </c>
      <c r="V454" s="2">
        <v>72.228505284621988</v>
      </c>
      <c r="W454" s="2">
        <v>258.94495541888995</v>
      </c>
      <c r="X454" s="2">
        <v>71.768737728183993</v>
      </c>
      <c r="Y454" s="2">
        <v>212423.13039414</v>
      </c>
      <c r="Z454" s="23">
        <v>258.94495541888995</v>
      </c>
      <c r="AA454" s="2">
        <v>234470.9874436</v>
      </c>
      <c r="AB454" s="2">
        <v>226121.78642774001</v>
      </c>
      <c r="AC454" s="2">
        <v>409.01205160736998</v>
      </c>
      <c r="AD454" s="2">
        <v>252175.66181456999</v>
      </c>
      <c r="AE454" s="23">
        <v>226121.78642774001</v>
      </c>
      <c r="AF454" s="2">
        <v>10.276679841897</v>
      </c>
      <c r="AG454" s="2">
        <v>10.143660687139</v>
      </c>
      <c r="AH454" s="2">
        <v>9.6837944664031994</v>
      </c>
      <c r="AI454" s="2">
        <v>11.067193675889001</v>
      </c>
      <c r="AJ454" s="2">
        <v>6.7984189723320002E-3</v>
      </c>
      <c r="AK454" s="2">
        <v>-4.6640316205534002E-3</v>
      </c>
      <c r="AL454" s="20" t="s">
        <v>111</v>
      </c>
      <c r="AM454" s="21" t="s">
        <v>247</v>
      </c>
    </row>
    <row r="455" spans="13:39" ht="16.5" x14ac:dyDescent="0.25">
      <c r="M455" s="4">
        <v>0.89891682500000003</v>
      </c>
      <c r="N455" s="2">
        <v>2E-3</v>
      </c>
      <c r="O455" s="2">
        <v>12.241</v>
      </c>
      <c r="P455" s="2">
        <v>8.1607000000000003</v>
      </c>
      <c r="Q455" s="2">
        <v>8.8214099970383995</v>
      </c>
      <c r="R455" s="2">
        <v>22.453706182335001</v>
      </c>
      <c r="S455" s="2">
        <v>4.5004213362226997</v>
      </c>
      <c r="T455" s="2">
        <v>2083.9774214794002</v>
      </c>
      <c r="U455" s="23">
        <v>22.453706182335001</v>
      </c>
      <c r="V455" s="2">
        <v>72.015357747484984</v>
      </c>
      <c r="W455" s="2">
        <v>761.01982878090996</v>
      </c>
      <c r="X455" s="2">
        <v>71.673318125138991</v>
      </c>
      <c r="Y455" s="2">
        <v>117947.32057051999</v>
      </c>
      <c r="Z455" s="23">
        <v>761.01982878090996</v>
      </c>
      <c r="AA455" s="2">
        <v>113288.54722077001</v>
      </c>
      <c r="AB455" s="2">
        <v>111178.74867349</v>
      </c>
      <c r="AC455" s="2">
        <v>407.64934426661995</v>
      </c>
      <c r="AD455" s="2">
        <v>129797.74680001001</v>
      </c>
      <c r="AE455" s="23">
        <v>111178.74867349</v>
      </c>
      <c r="AF455" s="2">
        <v>10.079051383399001</v>
      </c>
      <c r="AG455" s="2">
        <v>10.334805859103</v>
      </c>
      <c r="AH455" s="2">
        <v>9.8814229249011998</v>
      </c>
      <c r="AI455" s="2">
        <v>10.869565217391001</v>
      </c>
      <c r="AJ455" s="2">
        <v>6.2055335968379003E-3</v>
      </c>
      <c r="AK455" s="2">
        <v>-4.8616600790514003E-3</v>
      </c>
      <c r="AL455" s="20" t="s">
        <v>111</v>
      </c>
      <c r="AM455" s="21" t="s">
        <v>248</v>
      </c>
    </row>
    <row r="456" spans="13:39" x14ac:dyDescent="0.25">
      <c r="M456" s="4">
        <v>0.89898621700000025</v>
      </c>
      <c r="N456" s="2">
        <v>3.0000000000000001E-3</v>
      </c>
      <c r="O456" s="2">
        <v>18.301599999999997</v>
      </c>
      <c r="P456" s="2">
        <v>12.201000000000001</v>
      </c>
      <c r="Q456" s="2">
        <v>13.560572364637999</v>
      </c>
      <c r="R456" s="2">
        <v>15.393727950447001</v>
      </c>
      <c r="S456" s="2">
        <v>6.9886990505619</v>
      </c>
      <c r="T456" s="2">
        <v>2077.4625334008001</v>
      </c>
      <c r="U456" s="23">
        <v>15.393727950447001</v>
      </c>
      <c r="V456" s="2">
        <v>71.881807131795995</v>
      </c>
      <c r="W456" s="2">
        <v>136.07567949241999</v>
      </c>
      <c r="X456" s="2">
        <v>71.778478492749002</v>
      </c>
      <c r="Y456" s="2">
        <v>71803.199999999997</v>
      </c>
      <c r="Z456" s="23">
        <v>136.07567949241999</v>
      </c>
      <c r="AA456" s="2">
        <v>73671.318192867999</v>
      </c>
      <c r="AB456" s="2">
        <v>74242.470062093009</v>
      </c>
      <c r="AC456" s="2">
        <v>408.92436216268999</v>
      </c>
      <c r="AD456" s="2">
        <v>85037.6</v>
      </c>
      <c r="AE456" s="23">
        <v>74242.470062093009</v>
      </c>
      <c r="AF456" s="2">
        <v>10.474308300395</v>
      </c>
      <c r="AG456" s="2">
        <v>10.400682011935</v>
      </c>
      <c r="AH456" s="2">
        <v>9.8814229249011998</v>
      </c>
      <c r="AI456" s="2">
        <v>10.869565217391001</v>
      </c>
      <c r="AJ456" s="2">
        <v>6.0079051383399003E-3</v>
      </c>
      <c r="AK456" s="2">
        <v>-5.0592885375494003E-3</v>
      </c>
      <c r="AL456" s="2" t="s">
        <v>112</v>
      </c>
      <c r="AM456" s="5"/>
    </row>
    <row r="457" spans="13:39" x14ac:dyDescent="0.25">
      <c r="M457" s="4">
        <v>0.89882596100000001</v>
      </c>
      <c r="N457" s="2">
        <v>4.0000000000000001E-3</v>
      </c>
      <c r="O457" s="2">
        <v>24.362099999999998</v>
      </c>
      <c r="P457" s="2">
        <v>16.241399999999999</v>
      </c>
      <c r="Q457" s="2">
        <v>18.781034123371999</v>
      </c>
      <c r="R457" s="2">
        <v>23.658616761251</v>
      </c>
      <c r="S457" s="2">
        <v>8.7925717242149997</v>
      </c>
      <c r="T457" s="2">
        <v>2081.7266488290998</v>
      </c>
      <c r="U457" s="23">
        <v>23.658616761251</v>
      </c>
      <c r="V457" s="2">
        <v>72.161516648833</v>
      </c>
      <c r="W457" s="2">
        <v>217.58858340603999</v>
      </c>
      <c r="X457" s="2">
        <v>71.772655122966995</v>
      </c>
      <c r="Y457" s="2">
        <v>57247.429534184004</v>
      </c>
      <c r="Z457" s="23">
        <v>217.58858340603999</v>
      </c>
      <c r="AA457" s="2">
        <v>53173.042843827003</v>
      </c>
      <c r="AB457" s="2">
        <v>55431.186186004001</v>
      </c>
      <c r="AC457" s="2">
        <v>408.07891437398001</v>
      </c>
      <c r="AD457" s="2">
        <v>64375.966467417005</v>
      </c>
      <c r="AE457" s="23">
        <v>55431.186186004001</v>
      </c>
      <c r="AF457" s="2">
        <v>10.276679841897</v>
      </c>
      <c r="AG457" s="2">
        <v>10.462906658559</v>
      </c>
      <c r="AH457" s="2">
        <v>9.8814229249011998</v>
      </c>
      <c r="AI457" s="2">
        <v>11.462450592885</v>
      </c>
      <c r="AJ457" s="2">
        <v>6.7984189723320002E-3</v>
      </c>
      <c r="AK457" s="2">
        <v>-5.0592885375494003E-3</v>
      </c>
      <c r="AL457" s="2" t="s">
        <v>112</v>
      </c>
      <c r="AM457" s="5"/>
    </row>
    <row r="458" spans="13:39" ht="16.5" x14ac:dyDescent="0.25">
      <c r="M458" s="4">
        <v>0.89893816600000009</v>
      </c>
      <c r="N458" s="2">
        <v>5.0000000000000001E-3</v>
      </c>
      <c r="O458" s="2">
        <v>30.422599999999999</v>
      </c>
      <c r="P458" s="2">
        <v>20.281700000000001</v>
      </c>
      <c r="Q458" s="2">
        <v>20.700125083214001</v>
      </c>
      <c r="R458" s="2">
        <v>50.302368743815997</v>
      </c>
      <c r="S458" s="2">
        <v>10.807747188924999</v>
      </c>
      <c r="T458" s="2">
        <v>2087.8735461287997</v>
      </c>
      <c r="U458" s="23">
        <v>50.302368743815997</v>
      </c>
      <c r="V458" s="2">
        <v>71.965975401346</v>
      </c>
      <c r="W458" s="2">
        <v>582.05425731209004</v>
      </c>
      <c r="X458" s="2">
        <v>71.572504097657003</v>
      </c>
      <c r="Y458" s="2">
        <v>46364.000000000007</v>
      </c>
      <c r="Z458" s="23">
        <v>582.05425731209004</v>
      </c>
      <c r="AA458" s="2">
        <v>48236.920854026997</v>
      </c>
      <c r="AB458" s="2">
        <v>43806.472621797002</v>
      </c>
      <c r="AC458" s="2">
        <v>407.09726630108997</v>
      </c>
      <c r="AD458" s="2">
        <v>52380.244639081</v>
      </c>
      <c r="AE458" s="23">
        <v>43806.472621797002</v>
      </c>
      <c r="AF458" s="2">
        <v>10.276679841897</v>
      </c>
      <c r="AG458" s="2">
        <v>10.42870173305</v>
      </c>
      <c r="AH458" s="2">
        <v>10.079051383399001</v>
      </c>
      <c r="AI458" s="2">
        <v>11.264822134387</v>
      </c>
      <c r="AJ458" s="2">
        <v>6.6007905138340001E-3</v>
      </c>
      <c r="AK458" s="2">
        <v>-5.0592885375494003E-3</v>
      </c>
      <c r="AL458" s="20" t="s">
        <v>111</v>
      </c>
      <c r="AM458" s="21" t="s">
        <v>249</v>
      </c>
    </row>
    <row r="459" spans="13:39" ht="16.5" x14ac:dyDescent="0.25">
      <c r="M459" s="4">
        <v>0.89911312200000015</v>
      </c>
      <c r="N459" s="2">
        <v>6.0000000000000001E-3</v>
      </c>
      <c r="O459" s="2">
        <v>36.4831</v>
      </c>
      <c r="P459" s="2">
        <v>24.322099999999999</v>
      </c>
      <c r="Q459" s="2">
        <v>24.270045375219002</v>
      </c>
      <c r="R459" s="2">
        <v>36.596418854193999</v>
      </c>
      <c r="S459" s="2">
        <v>13.545143253435</v>
      </c>
      <c r="T459" s="2">
        <v>2082.5353812721</v>
      </c>
      <c r="U459" s="23">
        <v>36.596418854193999</v>
      </c>
      <c r="V459" s="2">
        <v>71.990586123483993</v>
      </c>
      <c r="W459" s="2">
        <v>226.35941474854997</v>
      </c>
      <c r="X459" s="2">
        <v>71.730773159032992</v>
      </c>
      <c r="Y459" s="2">
        <v>37227.699260944006</v>
      </c>
      <c r="Z459" s="23">
        <v>226.35941474854997</v>
      </c>
      <c r="AA459" s="2">
        <v>41131.063818588998</v>
      </c>
      <c r="AB459" s="2">
        <v>36796.590757770005</v>
      </c>
      <c r="AC459" s="2">
        <v>408.10746083279003</v>
      </c>
      <c r="AD459" s="2">
        <v>43934.8</v>
      </c>
      <c r="AE459" s="23">
        <v>36796.590757770005</v>
      </c>
      <c r="AF459" s="2">
        <v>10.474308300395</v>
      </c>
      <c r="AG459" s="2">
        <v>10.48980857165</v>
      </c>
      <c r="AH459" s="2">
        <v>10.079051383399001</v>
      </c>
      <c r="AI459" s="2">
        <v>11.067193675889001</v>
      </c>
      <c r="AJ459" s="2">
        <v>6.2055335968379003E-3</v>
      </c>
      <c r="AK459" s="2">
        <v>-5.0592885375494003E-3</v>
      </c>
      <c r="AL459" s="20" t="s">
        <v>111</v>
      </c>
      <c r="AM459" s="21" t="s">
        <v>250</v>
      </c>
    </row>
    <row r="460" spans="13:39" x14ac:dyDescent="0.25">
      <c r="M460" s="4">
        <v>0.89903018099999998</v>
      </c>
      <c r="N460" s="2">
        <v>7.0000000000000001E-3</v>
      </c>
      <c r="O460" s="2">
        <v>42.543699999999994</v>
      </c>
      <c r="P460" s="2">
        <v>28.362400000000001</v>
      </c>
      <c r="Q460" s="2">
        <v>32.319106406041001</v>
      </c>
      <c r="R460" s="2">
        <v>36.530691245809003</v>
      </c>
      <c r="S460" s="2">
        <v>16.113334751307001</v>
      </c>
      <c r="T460" s="2">
        <v>2083.9551131078001</v>
      </c>
      <c r="U460" s="23">
        <v>36.530691245809003</v>
      </c>
      <c r="V460" s="2">
        <v>72.249538750091986</v>
      </c>
      <c r="W460" s="2">
        <v>139.14485026572999</v>
      </c>
      <c r="X460" s="2">
        <v>71.765663686023998</v>
      </c>
      <c r="Y460" s="2">
        <v>29218.517972639005</v>
      </c>
      <c r="Z460" s="23">
        <v>139.14485026572999</v>
      </c>
      <c r="AA460" s="2">
        <v>30869.200000000001</v>
      </c>
      <c r="AB460" s="2">
        <v>31564.295539071998</v>
      </c>
      <c r="AC460" s="2">
        <v>407.86672249331997</v>
      </c>
      <c r="AD460" s="2">
        <v>36614.637919760004</v>
      </c>
      <c r="AE460" s="23">
        <v>31564.295539071998</v>
      </c>
      <c r="AF460" s="2">
        <v>10.671936758893001</v>
      </c>
      <c r="AG460" s="2">
        <v>10.455305564001</v>
      </c>
      <c r="AH460" s="2">
        <v>10.079051383399001</v>
      </c>
      <c r="AI460" s="2">
        <v>10.869565217391001</v>
      </c>
      <c r="AJ460" s="2">
        <v>6.2055335968379003E-3</v>
      </c>
      <c r="AK460" s="2">
        <v>-5.0592885375494003E-3</v>
      </c>
      <c r="AL460" s="2" t="s">
        <v>112</v>
      </c>
      <c r="AM460" s="5"/>
    </row>
    <row r="461" spans="13:39" x14ac:dyDescent="0.25">
      <c r="M461" s="4">
        <v>0.89904027700000011</v>
      </c>
      <c r="N461" s="2">
        <v>8.0000000000000002E-3</v>
      </c>
      <c r="O461" s="2">
        <v>48.604199999999999</v>
      </c>
      <c r="P461" s="2">
        <v>32.402799999999999</v>
      </c>
      <c r="Q461" s="2">
        <v>34.129254036808994</v>
      </c>
      <c r="R461" s="2">
        <v>39.105512871839998</v>
      </c>
      <c r="S461" s="2">
        <v>17.973909823446</v>
      </c>
      <c r="T461" s="2">
        <v>2085.0708924104001</v>
      </c>
      <c r="U461" s="23">
        <v>39.105512871839998</v>
      </c>
      <c r="V461" s="2">
        <v>72.124198787669997</v>
      </c>
      <c r="W461" s="2">
        <v>107.50241444411999</v>
      </c>
      <c r="X461" s="2">
        <v>71.588650847825988</v>
      </c>
      <c r="Y461" s="2">
        <v>28380.799999999999</v>
      </c>
      <c r="Z461" s="23">
        <v>107.50241444411999</v>
      </c>
      <c r="AA461" s="2">
        <v>29228.252507996</v>
      </c>
      <c r="AB461" s="2">
        <v>27576.014657125004</v>
      </c>
      <c r="AC461" s="2">
        <v>407.45244489119</v>
      </c>
      <c r="AD461" s="2">
        <v>31992.672292008003</v>
      </c>
      <c r="AE461" s="23">
        <v>27576.014657125004</v>
      </c>
      <c r="AF461" s="2">
        <v>10.474308300395</v>
      </c>
      <c r="AG461" s="2">
        <v>10.540184453227999</v>
      </c>
      <c r="AH461" s="2">
        <v>10.079051383399001</v>
      </c>
      <c r="AI461" s="2">
        <v>11.067193675889001</v>
      </c>
      <c r="AJ461" s="2">
        <v>6.0079051383399003E-3</v>
      </c>
      <c r="AK461" s="2">
        <v>-5.0592885375494003E-3</v>
      </c>
      <c r="AL461" s="2" t="s">
        <v>112</v>
      </c>
      <c r="AM461" s="5"/>
    </row>
    <row r="462" spans="13:39" ht="16.5" x14ac:dyDescent="0.25">
      <c r="M462" s="4">
        <v>0.89907094800000009</v>
      </c>
      <c r="N462" s="2">
        <v>8.9999999999999993E-3</v>
      </c>
      <c r="O462" s="2">
        <v>54.664699999999996</v>
      </c>
      <c r="P462" s="2">
        <v>36.443100000000001</v>
      </c>
      <c r="Q462" s="2">
        <v>38.838873051260002</v>
      </c>
      <c r="R462" s="2">
        <v>69.337121194668001</v>
      </c>
      <c r="S462" s="2">
        <v>19.708472278062999</v>
      </c>
      <c r="T462" s="2">
        <v>2090.3010033444998</v>
      </c>
      <c r="U462" s="23">
        <v>69.337121194668001</v>
      </c>
      <c r="V462" s="2">
        <v>72.06709594941799</v>
      </c>
      <c r="W462" s="2">
        <v>382.19430384493</v>
      </c>
      <c r="X462" s="2">
        <v>71.740685258006991</v>
      </c>
      <c r="Y462" s="2">
        <v>25367.4</v>
      </c>
      <c r="Z462" s="23">
        <v>382.19430384493</v>
      </c>
      <c r="AA462" s="2">
        <v>25675.332904051003</v>
      </c>
      <c r="AB462" s="2">
        <v>24186.906292319003</v>
      </c>
      <c r="AC462" s="2">
        <v>406.60000000000997</v>
      </c>
      <c r="AD462" s="2">
        <v>28629.926401108001</v>
      </c>
      <c r="AE462" s="23">
        <v>24186.906292319003</v>
      </c>
      <c r="AF462" s="2">
        <v>10.474308300395</v>
      </c>
      <c r="AG462" s="2">
        <v>10.348890240195001</v>
      </c>
      <c r="AH462" s="2">
        <v>9.8814229249011998</v>
      </c>
      <c r="AI462" s="2">
        <v>11.067193675889001</v>
      </c>
      <c r="AJ462" s="2">
        <v>6.4031620553360001E-3</v>
      </c>
      <c r="AK462" s="2">
        <v>-5.0592885375494003E-3</v>
      </c>
      <c r="AL462" s="20" t="s">
        <v>111</v>
      </c>
      <c r="AM462" s="21" t="s">
        <v>251</v>
      </c>
    </row>
    <row r="463" spans="13:39" x14ac:dyDescent="0.25">
      <c r="M463" s="4">
        <v>0.89895835800000012</v>
      </c>
      <c r="N463" s="2">
        <v>0.01</v>
      </c>
      <c r="O463" s="2">
        <v>60.725199999999994</v>
      </c>
      <c r="P463" s="2">
        <v>40.483499999999999</v>
      </c>
      <c r="Q463" s="2">
        <v>44.795642279918994</v>
      </c>
      <c r="R463" s="2">
        <v>47.660634643721004</v>
      </c>
      <c r="S463" s="2">
        <v>22.988082977784</v>
      </c>
      <c r="T463" s="2">
        <v>2081.5986677769001</v>
      </c>
      <c r="U463" s="23">
        <v>47.660634643721004</v>
      </c>
      <c r="V463" s="2">
        <v>71.999999999998991</v>
      </c>
      <c r="W463" s="2">
        <v>94.81568392346</v>
      </c>
      <c r="X463" s="2">
        <v>71.608190906050993</v>
      </c>
      <c r="Y463" s="2">
        <v>20987.8</v>
      </c>
      <c r="Z463" s="23">
        <v>94.81568392346</v>
      </c>
      <c r="AA463" s="2">
        <v>22251.600000000002</v>
      </c>
      <c r="AB463" s="2">
        <v>22030.803480771003</v>
      </c>
      <c r="AC463" s="2">
        <v>408.40000000000003</v>
      </c>
      <c r="AD463" s="2">
        <v>26340.2</v>
      </c>
      <c r="AE463" s="23">
        <v>22030.803480771003</v>
      </c>
      <c r="AF463" s="2">
        <v>10.474308300395</v>
      </c>
      <c r="AG463" s="2">
        <v>10.412307215376</v>
      </c>
      <c r="AH463" s="2">
        <v>9.8814229249011998</v>
      </c>
      <c r="AI463" s="2">
        <v>10.869565217391001</v>
      </c>
      <c r="AJ463" s="2">
        <v>6.0079051383399003E-3</v>
      </c>
      <c r="AK463" s="2">
        <v>-5.0592885375494003E-3</v>
      </c>
      <c r="AL463" s="2" t="s">
        <v>112</v>
      </c>
      <c r="AM463" s="5"/>
    </row>
    <row r="464" spans="13:39" x14ac:dyDescent="0.25">
      <c r="M464" s="4">
        <v>0.89963261600000011</v>
      </c>
      <c r="N464" s="2">
        <v>0.02</v>
      </c>
      <c r="O464" s="2">
        <v>121.3304</v>
      </c>
      <c r="P464" s="2">
        <v>80.887</v>
      </c>
      <c r="Q464" s="2">
        <v>92.704860375071007</v>
      </c>
      <c r="R464" s="2">
        <v>113.40988142048</v>
      </c>
      <c r="S464" s="2">
        <v>40.935293030604001</v>
      </c>
      <c r="T464" s="2">
        <v>1956.9382098357</v>
      </c>
      <c r="U464" s="23">
        <v>113.40988142048</v>
      </c>
      <c r="V464" s="2">
        <v>71.804535666573003</v>
      </c>
      <c r="W464" s="2">
        <v>259.24389908865999</v>
      </c>
      <c r="X464" s="2">
        <v>71.495859033716997</v>
      </c>
      <c r="Y464" s="2">
        <v>13667.287185747002</v>
      </c>
      <c r="Z464" s="23">
        <v>259.24389908865999</v>
      </c>
      <c r="AA464" s="2">
        <v>10715.116408436001</v>
      </c>
      <c r="AB464" s="2">
        <v>11581.155031387001</v>
      </c>
      <c r="AC464" s="2">
        <v>432.79881874131996</v>
      </c>
      <c r="AD464" s="2">
        <v>14843.198217842002</v>
      </c>
      <c r="AE464" s="23">
        <v>11581.155031387001</v>
      </c>
      <c r="AF464" s="2">
        <v>11.725697875494001</v>
      </c>
      <c r="AG464" s="2">
        <v>11.933480921253</v>
      </c>
      <c r="AH464" s="2">
        <v>11.359776432805999</v>
      </c>
      <c r="AI464" s="2">
        <v>12.524703557312</v>
      </c>
      <c r="AJ464" s="2">
        <v>7.4368515316206004E-3</v>
      </c>
      <c r="AK464" s="2">
        <v>-5.4931447628457997E-3</v>
      </c>
      <c r="AL464" s="2" t="s">
        <v>112</v>
      </c>
      <c r="AM464" s="5"/>
    </row>
    <row r="465" spans="13:39" x14ac:dyDescent="0.25">
      <c r="M465" s="4">
        <v>0.90019134600000006</v>
      </c>
      <c r="N465" s="2">
        <v>0.03</v>
      </c>
      <c r="O465" s="2">
        <v>181.93570000000003</v>
      </c>
      <c r="P465" s="2">
        <v>121.29039999999999</v>
      </c>
      <c r="Q465" s="2">
        <v>1955.4098899513001</v>
      </c>
      <c r="R465" s="2">
        <v>136.41472963180001</v>
      </c>
      <c r="S465" s="2">
        <v>57.778443571529003</v>
      </c>
      <c r="T465" s="2">
        <v>1958.4811503256001</v>
      </c>
      <c r="U465" s="23">
        <v>136.41472963180001</v>
      </c>
      <c r="V465" s="2">
        <v>77.911367851400982</v>
      </c>
      <c r="W465" s="2">
        <v>158.97854757817998</v>
      </c>
      <c r="X465" s="2">
        <v>71.199189935787999</v>
      </c>
      <c r="Y465" s="2">
        <v>8623.8005269741989</v>
      </c>
      <c r="Z465" s="23">
        <v>158.97854757817998</v>
      </c>
      <c r="AA465" s="2">
        <v>433.49036185188999</v>
      </c>
      <c r="AB465" s="2">
        <v>8382.1256262212992</v>
      </c>
      <c r="AC465" s="2">
        <v>432.59646331663993</v>
      </c>
      <c r="AD465" s="2">
        <v>10280.69821814</v>
      </c>
      <c r="AE465" s="23">
        <v>8382.1256262212992</v>
      </c>
      <c r="AF465" s="2">
        <v>11.731873764822</v>
      </c>
      <c r="AG465" s="2">
        <v>11.837814020219</v>
      </c>
      <c r="AH465" s="2">
        <v>11.180675642292</v>
      </c>
      <c r="AI465" s="2">
        <v>12.736999752964001</v>
      </c>
      <c r="AJ465" s="2">
        <v>7.0578063241106999E-3</v>
      </c>
      <c r="AK465" s="2">
        <v>-6.1138216403162004E-3</v>
      </c>
      <c r="AL465" s="2" t="s">
        <v>112</v>
      </c>
      <c r="AM465" s="5"/>
    </row>
    <row r="466" spans="13:39" ht="16.5" x14ac:dyDescent="0.25">
      <c r="M466" s="4">
        <v>0.90034112500000008</v>
      </c>
      <c r="N466" s="2">
        <v>0.04</v>
      </c>
      <c r="O466" s="2">
        <v>242.54089999999999</v>
      </c>
      <c r="P466" s="2">
        <v>161.69389999999999</v>
      </c>
      <c r="Q466" s="2">
        <v>160.02186999119999</v>
      </c>
      <c r="R466" s="2">
        <v>159.40164512343998</v>
      </c>
      <c r="S466" s="2">
        <v>80.509910674394007</v>
      </c>
      <c r="T466" s="2">
        <v>1954.0966839922999</v>
      </c>
      <c r="U466" s="23">
        <v>159.40164512343998</v>
      </c>
      <c r="V466" s="2">
        <v>77.701074395096001</v>
      </c>
      <c r="W466" s="2">
        <v>84.138447424169996</v>
      </c>
      <c r="X466" s="2">
        <v>70.869667751574994</v>
      </c>
      <c r="Y466" s="2">
        <v>6566.1270053130011</v>
      </c>
      <c r="Z466" s="23">
        <v>84.138447424169996</v>
      </c>
      <c r="AA466" s="2">
        <v>6171.4447458293998</v>
      </c>
      <c r="AB466" s="2">
        <v>6281.5017052722997</v>
      </c>
      <c r="AC466" s="2">
        <v>433.82202356587999</v>
      </c>
      <c r="AD466" s="2">
        <v>7433.1398705527999</v>
      </c>
      <c r="AE466" s="23">
        <v>6281.5017052722997</v>
      </c>
      <c r="AF466" s="2">
        <v>12.138710474307999</v>
      </c>
      <c r="AG466" s="2">
        <v>11.519117346648001</v>
      </c>
      <c r="AH466" s="2">
        <v>10.987679100791</v>
      </c>
      <c r="AI466" s="2">
        <v>12.547863142292</v>
      </c>
      <c r="AJ466" s="2">
        <v>6.4672369071145999E-3</v>
      </c>
      <c r="AK466" s="2">
        <v>-6.0806262351779002E-3</v>
      </c>
      <c r="AL466" s="20" t="s">
        <v>111</v>
      </c>
      <c r="AM466" s="21" t="s">
        <v>252</v>
      </c>
    </row>
    <row r="467" spans="13:39" x14ac:dyDescent="0.25">
      <c r="M467" s="4">
        <v>0.90039901700000013</v>
      </c>
      <c r="N467" s="2">
        <v>0.05</v>
      </c>
      <c r="O467" s="2">
        <v>303.14609999999999</v>
      </c>
      <c r="P467" s="2">
        <v>202.09739999999999</v>
      </c>
      <c r="Q467" s="2">
        <v>187.33065416027</v>
      </c>
      <c r="R467" s="2">
        <v>208.48575692936998</v>
      </c>
      <c r="S467" s="2">
        <v>101.45528186074</v>
      </c>
      <c r="T467" s="2">
        <v>1970.0404002019</v>
      </c>
      <c r="U467" s="23">
        <v>208.48575692936998</v>
      </c>
      <c r="V467" s="2">
        <v>77.541133224759989</v>
      </c>
      <c r="W467" s="2">
        <v>105.48471858991999</v>
      </c>
      <c r="X467" s="2">
        <v>77.022383435578988</v>
      </c>
      <c r="Y467" s="2">
        <v>4944.0864442061002</v>
      </c>
      <c r="Z467" s="23">
        <v>105.48471858991999</v>
      </c>
      <c r="AA467" s="2">
        <v>5260.6135029323996</v>
      </c>
      <c r="AB467" s="2">
        <v>4959.7445579145997</v>
      </c>
      <c r="AC467" s="2">
        <v>430.22882741850998</v>
      </c>
      <c r="AD467" s="2">
        <v>5759.1707166470005</v>
      </c>
      <c r="AE467" s="23">
        <v>4959.7445579145997</v>
      </c>
      <c r="AF467" s="2">
        <v>11.727241847825999</v>
      </c>
      <c r="AG467" s="2">
        <v>11.243726127812</v>
      </c>
      <c r="AH467" s="2">
        <v>10.744503458498</v>
      </c>
      <c r="AI467" s="2">
        <v>11.727241847825999</v>
      </c>
      <c r="AJ467" s="2">
        <v>6.0449604743083004E-3</v>
      </c>
      <c r="AK467" s="2">
        <v>-6.1084177371540996E-3</v>
      </c>
      <c r="AL467" s="2" t="s">
        <v>112</v>
      </c>
      <c r="AM467" s="5"/>
    </row>
    <row r="468" spans="13:39" x14ac:dyDescent="0.25">
      <c r="M468" s="4">
        <v>0.90047901600000024</v>
      </c>
      <c r="N468" s="2">
        <v>0.06</v>
      </c>
      <c r="O468" s="2">
        <v>363.75130000000001</v>
      </c>
      <c r="P468" s="2">
        <v>242.5009</v>
      </c>
      <c r="Q468" s="2">
        <v>222.32324674104001</v>
      </c>
      <c r="R468" s="2">
        <v>247.24903644143001</v>
      </c>
      <c r="S468" s="2">
        <v>125.91060777919</v>
      </c>
      <c r="T468" s="2">
        <v>2045.8490120679999</v>
      </c>
      <c r="U468" s="23">
        <v>247.24903644143001</v>
      </c>
      <c r="V468" s="2">
        <v>77.466037532627993</v>
      </c>
      <c r="W468" s="2">
        <v>88.420435638162999</v>
      </c>
      <c r="X468" s="2">
        <v>22.262316198345001</v>
      </c>
      <c r="Y468" s="2">
        <v>3878.0930652669999</v>
      </c>
      <c r="Z468" s="23">
        <v>88.420435638162999</v>
      </c>
      <c r="AA468" s="2">
        <v>4420.4891455563002</v>
      </c>
      <c r="AB468" s="2">
        <v>4106.8468801735999</v>
      </c>
      <c r="AC468" s="2">
        <v>411.44112856707</v>
      </c>
      <c r="AD468" s="2">
        <v>6977.1169635983997</v>
      </c>
      <c r="AE468" s="23">
        <v>4106.8468801735999</v>
      </c>
      <c r="AF468" s="2">
        <v>11.323493083003999</v>
      </c>
      <c r="AG468" s="2">
        <v>11.176482697821999</v>
      </c>
      <c r="AH468" s="2">
        <v>10.566174654149998</v>
      </c>
      <c r="AI468" s="2">
        <v>19.228631422925002</v>
      </c>
      <c r="AJ468" s="2">
        <v>1.3544806077075E-2</v>
      </c>
      <c r="AK468" s="2">
        <v>-5.8513463438735003E-3</v>
      </c>
      <c r="AL468" s="2" t="s">
        <v>112</v>
      </c>
      <c r="AM468" s="5"/>
    </row>
    <row r="469" spans="13:39" x14ac:dyDescent="0.25">
      <c r="M469" s="4">
        <v>0.90044898399999995</v>
      </c>
      <c r="N469" s="2">
        <v>7.0000000000000007E-2</v>
      </c>
      <c r="O469" s="2">
        <v>424.35649999999998</v>
      </c>
      <c r="P469" s="2">
        <v>282.90429999999998</v>
      </c>
      <c r="Q469" s="2">
        <v>273.16390154956002</v>
      </c>
      <c r="R469" s="2">
        <v>283.58386878639999</v>
      </c>
      <c r="S469" s="2">
        <v>154.46861538983001</v>
      </c>
      <c r="T469" s="2">
        <v>1970.7254664934999</v>
      </c>
      <c r="U469" s="23">
        <v>283.58386878639999</v>
      </c>
      <c r="V469" s="2">
        <v>77.289046176803993</v>
      </c>
      <c r="W469" s="2">
        <v>86.300090545825</v>
      </c>
      <c r="X469" s="2">
        <v>76.860688771091986</v>
      </c>
      <c r="Y469" s="2">
        <v>3111.9130137355996</v>
      </c>
      <c r="Z469" s="23">
        <v>86.300090545825</v>
      </c>
      <c r="AA469" s="2">
        <v>3583.5167716026999</v>
      </c>
      <c r="AB469" s="2">
        <v>3507.4375626685996</v>
      </c>
      <c r="AC469" s="2">
        <v>430.24506257693997</v>
      </c>
      <c r="AD469" s="2">
        <v>4192.2411502271998</v>
      </c>
      <c r="AE469" s="23">
        <v>3507.4375626685996</v>
      </c>
      <c r="AF469" s="2">
        <v>10.779242835967999</v>
      </c>
      <c r="AG469" s="2">
        <v>10.811235724194001</v>
      </c>
      <c r="AH469" s="2">
        <v>10.174005681817999</v>
      </c>
      <c r="AI469" s="2">
        <v>11.177587697627999</v>
      </c>
      <c r="AJ469" s="2">
        <v>5.6697751976284997E-3</v>
      </c>
      <c r="AK469" s="2">
        <v>-5.9046133893280997E-3</v>
      </c>
      <c r="AL469" s="2" t="s">
        <v>112</v>
      </c>
      <c r="AM469" s="5"/>
    </row>
    <row r="470" spans="13:39" x14ac:dyDescent="0.25">
      <c r="M470" s="4">
        <v>0.90045256300000021</v>
      </c>
      <c r="N470" s="2">
        <v>0.08</v>
      </c>
      <c r="O470" s="2">
        <v>484.96170000000001</v>
      </c>
      <c r="P470" s="2">
        <v>323.30779999999999</v>
      </c>
      <c r="Q470" s="2">
        <v>315.96078896865998</v>
      </c>
      <c r="R470" s="2">
        <v>331.25019810813001</v>
      </c>
      <c r="S470" s="2">
        <v>175.48908445211001</v>
      </c>
      <c r="T470" s="2">
        <v>2083.5162483085001</v>
      </c>
      <c r="U470" s="23">
        <v>331.25019810813001</v>
      </c>
      <c r="V470" s="2">
        <v>77.392537191532995</v>
      </c>
      <c r="W470" s="2">
        <v>85.404152000186997</v>
      </c>
      <c r="X470" s="2">
        <v>24.418724516078996</v>
      </c>
      <c r="Y470" s="2">
        <v>3080.1458058958001</v>
      </c>
      <c r="Z470" s="23">
        <v>85.404152000186997</v>
      </c>
      <c r="AA470" s="2">
        <v>3087.5571493317002</v>
      </c>
      <c r="AB470" s="2">
        <v>3042.4391669175002</v>
      </c>
      <c r="AC470" s="2">
        <v>409.68727409831996</v>
      </c>
      <c r="AD470" s="2">
        <v>4688.3245029094996</v>
      </c>
      <c r="AE470" s="23">
        <v>3042.4391669175002</v>
      </c>
      <c r="AF470" s="2">
        <v>9.9771492094861998</v>
      </c>
      <c r="AG470" s="2">
        <v>10.93862013679</v>
      </c>
      <c r="AH470" s="2">
        <v>9.9771492094861998</v>
      </c>
      <c r="AI470" s="2">
        <v>19.064970355730999</v>
      </c>
      <c r="AJ470" s="2">
        <v>1.3577229496047E-2</v>
      </c>
      <c r="AK470" s="2">
        <v>-5.8513463438735003E-3</v>
      </c>
      <c r="AL470" s="2" t="s">
        <v>112</v>
      </c>
      <c r="AM470" s="5"/>
    </row>
    <row r="471" spans="13:39" x14ac:dyDescent="0.25">
      <c r="M471" s="4">
        <v>0.90040591600000008</v>
      </c>
      <c r="N471" s="2">
        <v>0.09</v>
      </c>
      <c r="O471" s="2">
        <v>545.56700000000001</v>
      </c>
      <c r="P471" s="2">
        <v>363.71129999999999</v>
      </c>
      <c r="Q471" s="2">
        <v>325.59435827005996</v>
      </c>
      <c r="R471" s="2">
        <v>407.09680233350002</v>
      </c>
      <c r="S471" s="2">
        <v>194.89844443516</v>
      </c>
      <c r="T471" s="2">
        <v>2093.6988625117001</v>
      </c>
      <c r="U471" s="23">
        <v>407.09680233350002</v>
      </c>
      <c r="V471" s="2">
        <v>77.211591877231001</v>
      </c>
      <c r="W471" s="2">
        <v>83.493830119294998</v>
      </c>
      <c r="X471" s="2">
        <v>20.388714047997997</v>
      </c>
      <c r="Y471" s="2">
        <v>2442.0029307057998</v>
      </c>
      <c r="Z471" s="23">
        <v>83.493830119294998</v>
      </c>
      <c r="AA471" s="2">
        <v>2994.0946964539999</v>
      </c>
      <c r="AB471" s="2">
        <v>2657.3217390717</v>
      </c>
      <c r="AC471" s="2">
        <v>408.03320536604997</v>
      </c>
      <c r="AD471" s="2">
        <v>4408.1560989641994</v>
      </c>
      <c r="AE471" s="23">
        <v>2657.3217390717</v>
      </c>
      <c r="AF471" s="2">
        <v>18.619534337944998</v>
      </c>
      <c r="AG471" s="2">
        <v>12.687577792452</v>
      </c>
      <c r="AH471" s="2">
        <v>9.9640254446639993</v>
      </c>
      <c r="AI471" s="2">
        <v>19.246387104743</v>
      </c>
      <c r="AJ471" s="2">
        <v>1.3947782855731001E-2</v>
      </c>
      <c r="AK471" s="2">
        <v>-6.0721343873517998E-3</v>
      </c>
      <c r="AL471" s="2" t="s">
        <v>112</v>
      </c>
      <c r="AM471" s="5"/>
    </row>
    <row r="472" spans="13:39" x14ac:dyDescent="0.25">
      <c r="M472" s="4">
        <v>0.90052694100000008</v>
      </c>
      <c r="N472" s="2">
        <v>0.1</v>
      </c>
      <c r="O472" s="2">
        <v>606.17219999999998</v>
      </c>
      <c r="P472" s="2">
        <v>404.1148</v>
      </c>
      <c r="Q472" s="2">
        <v>384.58093710088997</v>
      </c>
      <c r="R472" s="2">
        <v>497.86467476575001</v>
      </c>
      <c r="S472" s="2">
        <v>219.27743974959</v>
      </c>
      <c r="T472" s="2">
        <v>2081.6422186965001</v>
      </c>
      <c r="U472" s="23">
        <v>497.86467476575001</v>
      </c>
      <c r="V472" s="2">
        <v>77.052756720430992</v>
      </c>
      <c r="W472" s="2">
        <v>83.215225734612005</v>
      </c>
      <c r="X472" s="2">
        <v>22.848587604732</v>
      </c>
      <c r="Y472" s="2">
        <v>3798.7659497762997</v>
      </c>
      <c r="Z472" s="23">
        <v>83.215225734612005</v>
      </c>
      <c r="AA472" s="2">
        <v>2523.1801293356002</v>
      </c>
      <c r="AB472" s="2">
        <v>2339.0704907997997</v>
      </c>
      <c r="AC472" s="2">
        <v>404.11256409539999</v>
      </c>
      <c r="AD472" s="2">
        <v>3835.4250773741996</v>
      </c>
      <c r="AE472" s="23">
        <v>2339.0704907997997</v>
      </c>
      <c r="AF472" s="2">
        <v>18.281404397233</v>
      </c>
      <c r="AG472" s="2">
        <v>13.989146468341001</v>
      </c>
      <c r="AH472" s="2">
        <v>9.7795207509880999</v>
      </c>
      <c r="AI472" s="2">
        <v>18.898221343873999</v>
      </c>
      <c r="AJ472" s="2">
        <v>1.3367249258893E-2</v>
      </c>
      <c r="AK472" s="2">
        <v>-6.0844861660079002E-3</v>
      </c>
      <c r="AL472" s="2" t="s">
        <v>112</v>
      </c>
      <c r="AM472" s="5"/>
    </row>
    <row r="473" spans="13:39" ht="16.5" x14ac:dyDescent="0.25">
      <c r="M473" s="4">
        <v>0.90070483400000023</v>
      </c>
      <c r="N473" s="2">
        <v>0.2</v>
      </c>
      <c r="O473" s="2">
        <v>1212.2243000000001</v>
      </c>
      <c r="P473" s="2">
        <v>808.14959999999996</v>
      </c>
      <c r="Q473" s="2">
        <v>2113.2641190312002</v>
      </c>
      <c r="R473" s="2">
        <v>1461.0414833442999</v>
      </c>
      <c r="S473" s="2">
        <v>649.83423341731009</v>
      </c>
      <c r="T473" s="2">
        <v>2531.6707440636001</v>
      </c>
      <c r="U473" s="23">
        <v>1461.0414833442999</v>
      </c>
      <c r="V473" s="2">
        <v>78.000967262565993</v>
      </c>
      <c r="W473" s="2">
        <v>63.70581455968</v>
      </c>
      <c r="X473" s="2">
        <v>19.816379474074001</v>
      </c>
      <c r="Y473" s="2">
        <v>84.123868349672989</v>
      </c>
      <c r="Z473" s="23">
        <v>63.70581455968</v>
      </c>
      <c r="AA473" s="2">
        <v>395.20065055433997</v>
      </c>
      <c r="AB473" s="2">
        <v>800.46731714594</v>
      </c>
      <c r="AC473" s="2">
        <v>336.29259276939996</v>
      </c>
      <c r="AD473" s="2">
        <v>1517.4241134000001</v>
      </c>
      <c r="AE473" s="23">
        <v>800.46731714594</v>
      </c>
      <c r="AF473" s="2">
        <v>14.893157114625</v>
      </c>
      <c r="AG473" s="2">
        <v>14.959829996770001</v>
      </c>
      <c r="AH473" s="2">
        <v>13.516705780632</v>
      </c>
      <c r="AI473" s="2">
        <v>15.683670948617001</v>
      </c>
      <c r="AJ473" s="2">
        <v>9.6022727272727006E-3</v>
      </c>
      <c r="AK473" s="2">
        <v>-6.6742835968378999E-3</v>
      </c>
      <c r="AL473" s="20" t="s">
        <v>111</v>
      </c>
      <c r="AM473" s="21" t="s">
        <v>253</v>
      </c>
    </row>
    <row r="474" spans="13:39" x14ac:dyDescent="0.25">
      <c r="M474" s="4">
        <v>0.89957613100000011</v>
      </c>
      <c r="N474" s="2">
        <v>0.3</v>
      </c>
      <c r="O474" s="2">
        <v>1818.2764999999999</v>
      </c>
      <c r="P474" s="2">
        <v>1212.1843000000001</v>
      </c>
      <c r="Q474" s="2">
        <v>1860.1641155514001</v>
      </c>
      <c r="R474" s="2">
        <v>1583.0366251799001</v>
      </c>
      <c r="S474" s="2">
        <v>574.27277545826996</v>
      </c>
      <c r="T474" s="2">
        <v>2461.9983088397003</v>
      </c>
      <c r="U474" s="23">
        <v>1583.0366251799001</v>
      </c>
      <c r="V474" s="2">
        <v>83.776641764684001</v>
      </c>
      <c r="W474" s="2">
        <v>274.57420628658002</v>
      </c>
      <c r="X474" s="2">
        <v>20.863887795250001</v>
      </c>
      <c r="Y474" s="2">
        <v>937.8987982092699</v>
      </c>
      <c r="Z474" s="23">
        <v>274.57420628658002</v>
      </c>
      <c r="AA474" s="2">
        <v>453.81033329831996</v>
      </c>
      <c r="AB474" s="2">
        <v>540.48710698006994</v>
      </c>
      <c r="AC474" s="2">
        <v>343.42204702500999</v>
      </c>
      <c r="AD474" s="2">
        <v>869.54242787031001</v>
      </c>
      <c r="AE474" s="23">
        <v>540.48710698006994</v>
      </c>
      <c r="AF474" s="2">
        <v>13.508985918972</v>
      </c>
      <c r="AG474" s="2">
        <v>13.336417319094</v>
      </c>
      <c r="AH474" s="2">
        <v>12.899888833992</v>
      </c>
      <c r="AI474" s="2">
        <v>13.918138586957001</v>
      </c>
      <c r="AJ474" s="2">
        <v>8.0227890316205992E-3</v>
      </c>
      <c r="AK474" s="2">
        <v>-6.4944108201581002E-3</v>
      </c>
      <c r="AL474" s="2" t="s">
        <v>112</v>
      </c>
      <c r="AM474" s="5"/>
    </row>
    <row r="475" spans="13:39" x14ac:dyDescent="0.25">
      <c r="M475" s="4">
        <v>0.89785534000000011</v>
      </c>
      <c r="N475" s="2">
        <v>0.4</v>
      </c>
      <c r="O475" s="2">
        <v>2424.3287</v>
      </c>
      <c r="P475" s="2">
        <v>1616.2191</v>
      </c>
      <c r="Q475" s="2">
        <v>1534.7390628895</v>
      </c>
      <c r="R475" s="2">
        <v>1661.1980127904001</v>
      </c>
      <c r="S475" s="2">
        <v>849.76028735403997</v>
      </c>
      <c r="T475" s="2">
        <v>2501.3947702558999</v>
      </c>
      <c r="U475" s="23">
        <v>1661.1980127904001</v>
      </c>
      <c r="V475" s="2">
        <v>79.539172791355981</v>
      </c>
      <c r="W475" s="2">
        <v>118.32995593831998</v>
      </c>
      <c r="X475" s="2">
        <v>59.558304010012996</v>
      </c>
      <c r="Y475" s="2">
        <v>560.17716700000005</v>
      </c>
      <c r="Z475" s="23">
        <v>118.32995593831998</v>
      </c>
      <c r="AA475" s="2">
        <v>572.03738779822004</v>
      </c>
      <c r="AB475" s="2">
        <v>546.44238490276996</v>
      </c>
      <c r="AC475" s="2">
        <v>340.10955173049001</v>
      </c>
      <c r="AD475" s="2">
        <v>945.51020967381999</v>
      </c>
      <c r="AE475" s="23">
        <v>546.44238490276996</v>
      </c>
      <c r="AF475" s="2">
        <v>12.158010128458001</v>
      </c>
      <c r="AG475" s="2">
        <v>12.184510038195999</v>
      </c>
      <c r="AH475" s="2">
        <v>11.178359683794</v>
      </c>
      <c r="AI475" s="2">
        <v>13.314445405138001</v>
      </c>
      <c r="AJ475" s="2">
        <v>8.0142971837945005E-3</v>
      </c>
      <c r="AK475" s="2">
        <v>-6.2767107213439E-3</v>
      </c>
      <c r="AL475" s="2" t="s">
        <v>112</v>
      </c>
      <c r="AM475" s="5"/>
    </row>
    <row r="476" spans="13:39" x14ac:dyDescent="0.25">
      <c r="M476" s="4">
        <v>0.89571435500000018</v>
      </c>
      <c r="N476" s="2">
        <v>0.5</v>
      </c>
      <c r="O476" s="2">
        <v>2640</v>
      </c>
      <c r="P476" s="2">
        <v>2160</v>
      </c>
      <c r="Q476" s="2">
        <v>2345.7422374808998</v>
      </c>
      <c r="R476" s="2">
        <v>2341.4732331862997</v>
      </c>
      <c r="S476" s="2">
        <v>2275.8752194409999</v>
      </c>
      <c r="T476" s="2">
        <v>2406.0980696458</v>
      </c>
      <c r="U476" s="23">
        <v>2341.4732331862997</v>
      </c>
      <c r="V476" s="2">
        <v>71.353752818712991</v>
      </c>
      <c r="W476" s="2">
        <v>71.424260059657996</v>
      </c>
      <c r="X476" s="2">
        <v>71.106192740039987</v>
      </c>
      <c r="Y476" s="2">
        <v>71.742109776976989</v>
      </c>
      <c r="Z476" s="23">
        <v>71.424260059657996</v>
      </c>
      <c r="AA476" s="2">
        <v>354.95054610284996</v>
      </c>
      <c r="AB476" s="2">
        <v>355.68495429601001</v>
      </c>
      <c r="AC476" s="2">
        <v>344.22270706177994</v>
      </c>
      <c r="AD476" s="2">
        <v>367.89469915861997</v>
      </c>
      <c r="AE476" s="23">
        <v>355.68495429601001</v>
      </c>
      <c r="AF476" s="2">
        <v>9.3587882905138002</v>
      </c>
      <c r="AG476" s="2">
        <v>9.0800270551458997</v>
      </c>
      <c r="AH476" s="2">
        <v>8.7535511363635994</v>
      </c>
      <c r="AI476" s="2">
        <v>9.5919281126481994</v>
      </c>
      <c r="AJ476" s="2">
        <v>5.8311203063241002E-3</v>
      </c>
      <c r="AK476" s="2">
        <v>-4.3228137351779003E-3</v>
      </c>
      <c r="AL476" s="2" t="s">
        <v>112</v>
      </c>
      <c r="AM476" s="5"/>
    </row>
    <row r="477" spans="13:39" x14ac:dyDescent="0.25">
      <c r="M477" s="4">
        <v>0.8957243250000001</v>
      </c>
      <c r="N477" s="2">
        <v>0.6</v>
      </c>
      <c r="O477" s="2">
        <v>2640</v>
      </c>
      <c r="P477" s="2">
        <v>2160</v>
      </c>
      <c r="Q477" s="2">
        <v>2354.9010124828001</v>
      </c>
      <c r="R477" s="2">
        <v>2341.1977822878002</v>
      </c>
      <c r="S477" s="2">
        <v>2283.4948806995999</v>
      </c>
      <c r="T477" s="2">
        <v>2400.9173115476001</v>
      </c>
      <c r="U477" s="23">
        <v>2341.1977822878002</v>
      </c>
      <c r="V477" s="2">
        <v>71.813240656407004</v>
      </c>
      <c r="W477" s="2">
        <v>71.810541743339996</v>
      </c>
      <c r="X477" s="2">
        <v>71.377704736838993</v>
      </c>
      <c r="Y477" s="2">
        <v>72.170977074092988</v>
      </c>
      <c r="Z477" s="23">
        <v>71.810541743339996</v>
      </c>
      <c r="AA477" s="2">
        <v>352.83305857198997</v>
      </c>
      <c r="AB477" s="2">
        <v>355.34928153704999</v>
      </c>
      <c r="AC477" s="2">
        <v>344.85196948541</v>
      </c>
      <c r="AD477" s="2">
        <v>366.03006487000994</v>
      </c>
      <c r="AE477" s="23">
        <v>355.34928153704999</v>
      </c>
      <c r="AF477" s="2">
        <v>9.2298666007905013</v>
      </c>
      <c r="AG477" s="2">
        <v>9.4192968689451995</v>
      </c>
      <c r="AH477" s="2">
        <v>9.0717638339920992</v>
      </c>
      <c r="AI477" s="2">
        <v>10.029644268775</v>
      </c>
      <c r="AJ477" s="2">
        <v>5.8055830039526E-3</v>
      </c>
      <c r="AK477" s="2">
        <v>-4.3858695652174004E-3</v>
      </c>
      <c r="AL477" s="2" t="s">
        <v>112</v>
      </c>
      <c r="AM477" s="5"/>
    </row>
    <row r="478" spans="13:39" x14ac:dyDescent="0.25">
      <c r="M478" s="4">
        <v>0.89572419600000008</v>
      </c>
      <c r="N478" s="2">
        <v>0.7</v>
      </c>
      <c r="O478" s="2">
        <v>2640</v>
      </c>
      <c r="P478" s="2">
        <v>2160</v>
      </c>
      <c r="Q478" s="2">
        <v>2346.9155816941002</v>
      </c>
      <c r="R478" s="2">
        <v>2340.5427753736999</v>
      </c>
      <c r="S478" s="2">
        <v>2281.6886516734999</v>
      </c>
      <c r="T478" s="2">
        <v>2403.3082758501</v>
      </c>
      <c r="U478" s="2">
        <v>2340.5427753736999</v>
      </c>
      <c r="V478" s="2">
        <v>72.060533810648991</v>
      </c>
      <c r="W478" s="2">
        <v>72.126015099331994</v>
      </c>
      <c r="X478" s="2">
        <v>71.799811247546984</v>
      </c>
      <c r="Y478" s="2">
        <v>72.473176260916006</v>
      </c>
      <c r="Z478" s="2">
        <v>72.126015099331994</v>
      </c>
      <c r="AA478" s="2">
        <v>354.03063359220999</v>
      </c>
      <c r="AB478" s="2">
        <v>355.15244520079</v>
      </c>
      <c r="AC478" s="2">
        <v>344.06301510038998</v>
      </c>
      <c r="AD478" s="2">
        <v>366.23928828789997</v>
      </c>
      <c r="AE478" s="2">
        <v>355.15244520079</v>
      </c>
      <c r="AF478" s="2">
        <v>9.5034584980236989</v>
      </c>
      <c r="AG478" s="2">
        <v>9.4741942839768996</v>
      </c>
      <c r="AH478" s="2">
        <v>9.0779397233202008</v>
      </c>
      <c r="AI478" s="2">
        <v>10.34337944664</v>
      </c>
      <c r="AJ478" s="2">
        <v>6.0872035573122998E-3</v>
      </c>
      <c r="AK478" s="2">
        <v>-4.4130434782608998E-3</v>
      </c>
      <c r="AL478" s="2" t="s">
        <v>112</v>
      </c>
      <c r="AM478" s="5"/>
    </row>
    <row r="479" spans="13:39" x14ac:dyDescent="0.25">
      <c r="M479" s="4">
        <v>0.89577480399999998</v>
      </c>
      <c r="N479" s="2">
        <v>0.8</v>
      </c>
      <c r="O479" s="2">
        <v>2640</v>
      </c>
      <c r="P479" s="2">
        <v>2160</v>
      </c>
      <c r="Q479" s="2">
        <v>2348.4620162055999</v>
      </c>
      <c r="R479" s="2">
        <v>2339.9892542491002</v>
      </c>
      <c r="S479" s="2">
        <v>2269.5455683581999</v>
      </c>
      <c r="T479" s="2">
        <v>2404.8694845742002</v>
      </c>
      <c r="U479" s="2">
        <v>2339.9892542491002</v>
      </c>
      <c r="V479" s="2">
        <v>72.493204053184996</v>
      </c>
      <c r="W479" s="2">
        <v>72.437817826968981</v>
      </c>
      <c r="X479" s="2">
        <v>72.103545558979988</v>
      </c>
      <c r="Y479" s="2">
        <v>72.755472400424992</v>
      </c>
      <c r="Z479" s="2">
        <v>72.437817826968981</v>
      </c>
      <c r="AA479" s="2">
        <v>353.31738734640999</v>
      </c>
      <c r="AB479" s="2">
        <v>354.94483572441999</v>
      </c>
      <c r="AC479" s="2">
        <v>343.24982090973998</v>
      </c>
      <c r="AD479" s="2">
        <v>368.20186068354997</v>
      </c>
      <c r="AE479" s="2">
        <v>354.94483572441999</v>
      </c>
      <c r="AF479" s="2">
        <v>9.5780323616600995</v>
      </c>
      <c r="AG479" s="2">
        <v>9.6401327103602998</v>
      </c>
      <c r="AH479" s="2">
        <v>9.3580163043478013</v>
      </c>
      <c r="AI479" s="2">
        <v>10.112246788538</v>
      </c>
      <c r="AJ479" s="2">
        <v>6.0256608201580998E-3</v>
      </c>
      <c r="AK479" s="2">
        <v>-4.724246541502E-3</v>
      </c>
      <c r="AL479" s="2" t="s">
        <v>112</v>
      </c>
      <c r="AM479" s="5"/>
    </row>
    <row r="480" spans="13:39" x14ac:dyDescent="0.25">
      <c r="M480" s="4">
        <v>0.89568892499999997</v>
      </c>
      <c r="N480" s="2">
        <v>0.9</v>
      </c>
      <c r="O480" s="2">
        <v>2640</v>
      </c>
      <c r="P480" s="2">
        <v>2160</v>
      </c>
      <c r="Q480" s="2">
        <v>2350.1969635715</v>
      </c>
      <c r="R480" s="2">
        <v>2339.4011919202999</v>
      </c>
      <c r="S480" s="2">
        <v>2277.0828603806999</v>
      </c>
      <c r="T480" s="2">
        <v>2390.6730619943</v>
      </c>
      <c r="U480" s="2">
        <v>2339.4011919202999</v>
      </c>
      <c r="V480" s="2">
        <v>72.748096758040006</v>
      </c>
      <c r="W480" s="2">
        <v>72.745673324729992</v>
      </c>
      <c r="X480" s="2">
        <v>72.399011793805997</v>
      </c>
      <c r="Y480" s="2">
        <v>73.165219453512989</v>
      </c>
      <c r="Z480" s="2">
        <v>72.745673324729992</v>
      </c>
      <c r="AA480" s="2">
        <v>352.74815547111001</v>
      </c>
      <c r="AB480" s="2">
        <v>354.74086543652999</v>
      </c>
      <c r="AC480" s="2">
        <v>345.69232799148995</v>
      </c>
      <c r="AD480" s="2">
        <v>366.18300920046994</v>
      </c>
      <c r="AE480" s="2">
        <v>354.74086543652999</v>
      </c>
      <c r="AF480" s="2">
        <v>9.579576333992101</v>
      </c>
      <c r="AG480" s="2">
        <v>9.6573836319929995</v>
      </c>
      <c r="AH480" s="2">
        <v>9.379631916995999</v>
      </c>
      <c r="AI480" s="2">
        <v>10.170145750987999</v>
      </c>
      <c r="AJ480" s="2">
        <v>6.0758399209485999E-3</v>
      </c>
      <c r="AK480" s="2">
        <v>-4.3374814723319997E-3</v>
      </c>
      <c r="AL480" s="2" t="s">
        <v>112</v>
      </c>
      <c r="AM480" s="5"/>
    </row>
    <row r="481" spans="13:39" x14ac:dyDescent="0.25">
      <c r="M481" s="4">
        <v>0.89573761500000004</v>
      </c>
      <c r="N481" s="2">
        <v>1</v>
      </c>
      <c r="O481" s="2">
        <v>2640</v>
      </c>
      <c r="P481" s="2">
        <v>2160</v>
      </c>
      <c r="Q481" s="2">
        <v>2333.6923761025996</v>
      </c>
      <c r="R481" s="2">
        <v>2338.7655186163001</v>
      </c>
      <c r="S481" s="2">
        <v>2263.3883534562001</v>
      </c>
      <c r="T481" s="2">
        <v>2404.9091838723002</v>
      </c>
      <c r="U481" s="2">
        <v>2338.7655186163001</v>
      </c>
      <c r="V481" s="2">
        <v>72.905099160882997</v>
      </c>
      <c r="W481" s="2">
        <v>73.068881254841997</v>
      </c>
      <c r="X481" s="2">
        <v>72.691153590528984</v>
      </c>
      <c r="Y481" s="2">
        <v>73.378200546299993</v>
      </c>
      <c r="Z481" s="2">
        <v>73.068881254841997</v>
      </c>
      <c r="AA481" s="2">
        <v>355.60039292545997</v>
      </c>
      <c r="AB481" s="2">
        <v>354.53387859539998</v>
      </c>
      <c r="AC481" s="2">
        <v>342.75962618534999</v>
      </c>
      <c r="AD481" s="2">
        <v>368.56107120915999</v>
      </c>
      <c r="AE481" s="2">
        <v>354.53387859539998</v>
      </c>
      <c r="AF481" s="2">
        <v>9.7216217885375009</v>
      </c>
      <c r="AG481" s="2">
        <v>9.6667956337673004</v>
      </c>
      <c r="AH481" s="2">
        <v>9.3533843873517988</v>
      </c>
      <c r="AI481" s="2">
        <v>10.194077322134</v>
      </c>
      <c r="AJ481" s="2">
        <v>6.0387845849801999E-3</v>
      </c>
      <c r="AK481" s="2">
        <v>-4.5351099308299997E-3</v>
      </c>
      <c r="AL481" s="2" t="s">
        <v>112</v>
      </c>
      <c r="AM481" s="5"/>
    </row>
    <row r="482" spans="13:39" x14ac:dyDescent="0.25">
      <c r="M482" s="4">
        <v>0.89559473700000025</v>
      </c>
      <c r="N482" s="2">
        <v>1.1000000000000001</v>
      </c>
      <c r="O482" s="2">
        <v>2640</v>
      </c>
      <c r="P482" s="2">
        <v>2160</v>
      </c>
      <c r="Q482" s="2">
        <v>2338.6137869956001</v>
      </c>
      <c r="R482" s="2">
        <v>2338.4194943152002</v>
      </c>
      <c r="S482" s="2">
        <v>2280.2648550510003</v>
      </c>
      <c r="T482" s="2">
        <v>2399.7996143487999</v>
      </c>
      <c r="U482" s="2">
        <v>2338.4194943152002</v>
      </c>
      <c r="V482" s="2">
        <v>73.643403999298002</v>
      </c>
      <c r="W482" s="2">
        <v>73.640436456830002</v>
      </c>
      <c r="X482" s="2">
        <v>73.339216088143004</v>
      </c>
      <c r="Y482" s="2">
        <v>73.962690819415997</v>
      </c>
      <c r="Z482" s="2">
        <v>73.640436456830002</v>
      </c>
      <c r="AA482" s="2">
        <v>353.96033525885997</v>
      </c>
      <c r="AB482" s="2">
        <v>354.02629741192999</v>
      </c>
      <c r="AC482" s="2">
        <v>342.98259874715001</v>
      </c>
      <c r="AD482" s="2">
        <v>364.80281710938999</v>
      </c>
      <c r="AE482" s="2">
        <v>354.02629741192999</v>
      </c>
      <c r="AF482" s="2">
        <v>9.7447813735177995</v>
      </c>
      <c r="AG482" s="2">
        <v>9.6945871357435998</v>
      </c>
      <c r="AH482" s="2">
        <v>9.3587882905138002</v>
      </c>
      <c r="AI482" s="2">
        <v>10.329946887352001</v>
      </c>
      <c r="AJ482" s="2">
        <v>5.8712635869564997E-3</v>
      </c>
      <c r="AK482" s="2">
        <v>-4.5196702075098998E-3</v>
      </c>
      <c r="AL482" s="2" t="s">
        <v>112</v>
      </c>
      <c r="AM482" s="5"/>
    </row>
    <row r="483" spans="13:39" x14ac:dyDescent="0.25">
      <c r="M483" s="4">
        <v>0.89572138300000004</v>
      </c>
      <c r="N483" s="2">
        <v>1.2</v>
      </c>
      <c r="O483" s="2">
        <v>2640</v>
      </c>
      <c r="P483" s="2">
        <v>2160</v>
      </c>
      <c r="Q483" s="2">
        <v>2329.2906383398999</v>
      </c>
      <c r="R483" s="2">
        <v>2338.5294632513001</v>
      </c>
      <c r="S483" s="2">
        <v>2284.1464763060999</v>
      </c>
      <c r="T483" s="2">
        <v>2388.5265779638003</v>
      </c>
      <c r="U483" s="2">
        <v>2338.5294632513001</v>
      </c>
      <c r="V483" s="2">
        <v>73.678191389283</v>
      </c>
      <c r="W483" s="2">
        <v>73.689124566738997</v>
      </c>
      <c r="X483" s="2">
        <v>73.329956914180002</v>
      </c>
      <c r="Y483" s="2">
        <v>74.014628969057995</v>
      </c>
      <c r="Z483" s="2">
        <v>73.689124566738997</v>
      </c>
      <c r="AA483" s="2">
        <v>355.63706173545995</v>
      </c>
      <c r="AB483" s="2">
        <v>353.95378404058994</v>
      </c>
      <c r="AC483" s="2">
        <v>345.22154087738994</v>
      </c>
      <c r="AD483" s="2">
        <v>364.09659977215</v>
      </c>
      <c r="AE483" s="2">
        <v>353.95378404058994</v>
      </c>
      <c r="AF483" s="2">
        <v>9.9640254446639993</v>
      </c>
      <c r="AG483" s="2">
        <v>9.6838241581788012</v>
      </c>
      <c r="AH483" s="2">
        <v>9.3726840415020014</v>
      </c>
      <c r="AI483" s="2">
        <v>10.120738636364001</v>
      </c>
      <c r="AJ483" s="2">
        <v>6.0310647233201998E-3</v>
      </c>
      <c r="AK483" s="2">
        <v>-4.3343935276680002E-3</v>
      </c>
      <c r="AL483" s="2" t="s">
        <v>112</v>
      </c>
      <c r="AM483" s="5"/>
    </row>
    <row r="484" spans="13:39" x14ac:dyDescent="0.25">
      <c r="M484" s="4">
        <v>0.89572483599999997</v>
      </c>
      <c r="N484" s="2">
        <v>1.3</v>
      </c>
      <c r="O484" s="2">
        <v>2640</v>
      </c>
      <c r="P484" s="2">
        <v>2160</v>
      </c>
      <c r="Q484" s="2">
        <v>2314.7878410628</v>
      </c>
      <c r="R484" s="2">
        <v>2337.6050386377001</v>
      </c>
      <c r="S484" s="2">
        <v>2263.0425122399001</v>
      </c>
      <c r="T484" s="2">
        <v>2399.8181958666996</v>
      </c>
      <c r="U484" s="2">
        <v>2337.6050386377001</v>
      </c>
      <c r="V484" s="2">
        <v>74.228806896245004</v>
      </c>
      <c r="W484" s="2">
        <v>74.10307459270399</v>
      </c>
      <c r="X484" s="2">
        <v>73.753253449766987</v>
      </c>
      <c r="Y484" s="2">
        <v>74.464763385991986</v>
      </c>
      <c r="Z484" s="2">
        <v>74.10307459270399</v>
      </c>
      <c r="AA484" s="2">
        <v>357.77622711190998</v>
      </c>
      <c r="AB484" s="2">
        <v>353.71370700494998</v>
      </c>
      <c r="AC484" s="2">
        <v>342.74149749852995</v>
      </c>
      <c r="AD484" s="2">
        <v>367.5998018153</v>
      </c>
      <c r="AE484" s="2">
        <v>353.71370700494998</v>
      </c>
      <c r="AF484" s="2">
        <v>9.5857522233202008</v>
      </c>
      <c r="AG484" s="2">
        <v>9.7227203842353003</v>
      </c>
      <c r="AH484" s="2">
        <v>9.3927556818181994</v>
      </c>
      <c r="AI484" s="2">
        <v>10.166285820157999</v>
      </c>
      <c r="AJ484" s="2">
        <v>6.0171689723320003E-3</v>
      </c>
      <c r="AK484" s="2">
        <v>-4.5134943181818002E-3</v>
      </c>
      <c r="AL484" s="2" t="s">
        <v>112</v>
      </c>
      <c r="AM484" s="5"/>
    </row>
    <row r="485" spans="13:39" x14ac:dyDescent="0.25">
      <c r="M485" s="4">
        <v>0.89578387600000009</v>
      </c>
      <c r="N485" s="2">
        <v>1.4</v>
      </c>
      <c r="O485" s="2">
        <v>2640</v>
      </c>
      <c r="P485" s="2">
        <v>2160</v>
      </c>
      <c r="Q485" s="2">
        <v>2335.3211386143998</v>
      </c>
      <c r="R485" s="2">
        <v>2336.7494125978001</v>
      </c>
      <c r="S485" s="2">
        <v>2281.2256471095002</v>
      </c>
      <c r="T485" s="2">
        <v>2401.8837937877001</v>
      </c>
      <c r="U485" s="2">
        <v>2336.7494125978001</v>
      </c>
      <c r="V485" s="2">
        <v>74.388327549330981</v>
      </c>
      <c r="W485" s="2">
        <v>74.51370728240299</v>
      </c>
      <c r="X485" s="2">
        <v>74.193603063851</v>
      </c>
      <c r="Y485" s="2">
        <v>74.832218971103998</v>
      </c>
      <c r="Z485" s="2">
        <v>74.51370728240299</v>
      </c>
      <c r="AA485" s="2">
        <v>353.81830470568002</v>
      </c>
      <c r="AB485" s="2">
        <v>353.45628666941002</v>
      </c>
      <c r="AC485" s="2">
        <v>341.97607016119997</v>
      </c>
      <c r="AD485" s="2">
        <v>363.90220008341998</v>
      </c>
      <c r="AE485" s="2">
        <v>353.45628666941002</v>
      </c>
      <c r="AF485" s="2">
        <v>9.7663969861659989</v>
      </c>
      <c r="AG485" s="2">
        <v>9.6962673409285003</v>
      </c>
      <c r="AH485" s="2">
        <v>9.3850358201580999</v>
      </c>
      <c r="AI485" s="2">
        <v>9.9964488636364006</v>
      </c>
      <c r="AJ485" s="2">
        <v>5.8812994071146003E-3</v>
      </c>
      <c r="AK485" s="2">
        <v>-4.5173542490119E-3</v>
      </c>
      <c r="AL485" s="2" t="s">
        <v>112</v>
      </c>
      <c r="AM485" s="5"/>
    </row>
    <row r="486" spans="13:39" x14ac:dyDescent="0.25">
      <c r="M486" s="4">
        <v>0.89579767999999993</v>
      </c>
      <c r="N486" s="2">
        <v>1.5</v>
      </c>
      <c r="O486" s="2">
        <v>2640</v>
      </c>
      <c r="P486" s="2">
        <v>2160</v>
      </c>
      <c r="Q486" s="2">
        <v>2333.0627757636003</v>
      </c>
      <c r="R486" s="2">
        <v>2335.8972762752001</v>
      </c>
      <c r="S486" s="2">
        <v>2283.5382632014002</v>
      </c>
      <c r="T486" s="2">
        <v>2390.1158716044997</v>
      </c>
      <c r="U486" s="2">
        <v>2335.8972762752001</v>
      </c>
      <c r="V486" s="2">
        <v>74.948340000781997</v>
      </c>
      <c r="W486" s="2">
        <v>74.903470258641988</v>
      </c>
      <c r="X486" s="2">
        <v>74.584801021725994</v>
      </c>
      <c r="Y486" s="2">
        <v>75.220375965276986</v>
      </c>
      <c r="Z486" s="2">
        <v>74.903470258641988</v>
      </c>
      <c r="AA486" s="2">
        <v>353.67278858101997</v>
      </c>
      <c r="AB486" s="2">
        <v>353.22179414486999</v>
      </c>
      <c r="AC486" s="2">
        <v>343.42055062033</v>
      </c>
      <c r="AD486" s="2">
        <v>362.97419077103001</v>
      </c>
      <c r="AE486" s="2">
        <v>353.22179414486999</v>
      </c>
      <c r="AF486" s="2">
        <v>10.127840909090999</v>
      </c>
      <c r="AG486" s="2">
        <v>9.6479980617208998</v>
      </c>
      <c r="AH486" s="2">
        <v>9.2403656126481994</v>
      </c>
      <c r="AI486" s="2">
        <v>10.127840909090999</v>
      </c>
      <c r="AJ486" s="2">
        <v>5.9284832015810002E-3</v>
      </c>
      <c r="AK486" s="2">
        <v>-4.5791749011857997E-3</v>
      </c>
      <c r="AL486" s="2" t="s">
        <v>112</v>
      </c>
      <c r="AM486" s="5"/>
    </row>
    <row r="487" spans="13:39" x14ac:dyDescent="0.25">
      <c r="M487" s="4">
        <v>0.89586004400000019</v>
      </c>
      <c r="N487" s="2">
        <v>1.6</v>
      </c>
      <c r="O487" s="2">
        <v>2640</v>
      </c>
      <c r="P487" s="2">
        <v>2160</v>
      </c>
      <c r="Q487" s="2">
        <v>2340.3579947457001</v>
      </c>
      <c r="R487" s="2">
        <v>2335.2165486452004</v>
      </c>
      <c r="S487" s="2">
        <v>2277.2260218957003</v>
      </c>
      <c r="T487" s="2">
        <v>2387.1056747939001</v>
      </c>
      <c r="U487" s="2">
        <v>2335.2165486452004</v>
      </c>
      <c r="V487" s="2">
        <v>75.291302589034984</v>
      </c>
      <c r="W487" s="2">
        <v>75.291319816621993</v>
      </c>
      <c r="X487" s="2">
        <v>74.938730483956988</v>
      </c>
      <c r="Y487" s="2">
        <v>75.634620857097985</v>
      </c>
      <c r="Z487" s="2">
        <v>75.291319816621993</v>
      </c>
      <c r="AA487" s="2">
        <v>351.99375475906999</v>
      </c>
      <c r="AB487" s="2">
        <v>352.95763952717999</v>
      </c>
      <c r="AC487" s="2">
        <v>343.80663193954996</v>
      </c>
      <c r="AD487" s="2">
        <v>363.74887232000998</v>
      </c>
      <c r="AE487" s="2">
        <v>352.95763952717999</v>
      </c>
      <c r="AF487" s="2">
        <v>9.5973320158102986</v>
      </c>
      <c r="AG487" s="2">
        <v>9.6897031297507006</v>
      </c>
      <c r="AH487" s="2">
        <v>9.3626482213438997</v>
      </c>
      <c r="AI487" s="2">
        <v>10.176321640316001</v>
      </c>
      <c r="AJ487" s="2">
        <v>5.8674036561264997E-3</v>
      </c>
      <c r="AK487" s="2">
        <v>-4.7088068181818004E-3</v>
      </c>
      <c r="AL487" s="2" t="s">
        <v>112</v>
      </c>
      <c r="AM487" s="5"/>
    </row>
    <row r="488" spans="13:39" x14ac:dyDescent="0.25">
      <c r="M488" s="4">
        <v>0.8959584490000001</v>
      </c>
      <c r="N488" s="2">
        <v>1.7</v>
      </c>
      <c r="O488" s="2">
        <v>2640</v>
      </c>
      <c r="P488" s="2">
        <v>2160</v>
      </c>
      <c r="Q488" s="2">
        <v>2388.3445515116996</v>
      </c>
      <c r="R488" s="2">
        <v>2334.8825360996998</v>
      </c>
      <c r="S488" s="2">
        <v>2277.5880000518996</v>
      </c>
      <c r="T488" s="2">
        <v>2393.7378431592997</v>
      </c>
      <c r="U488" s="2">
        <v>2334.8825360996998</v>
      </c>
      <c r="V488" s="2">
        <v>75.30373352220299</v>
      </c>
      <c r="W488" s="2">
        <v>75.378022533079999</v>
      </c>
      <c r="X488" s="2">
        <v>75.008559145763996</v>
      </c>
      <c r="Y488" s="2">
        <v>75.712343169706003</v>
      </c>
      <c r="Z488" s="2">
        <v>75.378022533079999</v>
      </c>
      <c r="AA488" s="2">
        <v>343.39632353908996</v>
      </c>
      <c r="AB488" s="2">
        <v>352.93251990658996</v>
      </c>
      <c r="AC488" s="2">
        <v>342.45207718244995</v>
      </c>
      <c r="AD488" s="2">
        <v>363.44541092548997</v>
      </c>
      <c r="AE488" s="2">
        <v>352.93251990658996</v>
      </c>
      <c r="AF488" s="2">
        <v>9.5649085968379008</v>
      </c>
      <c r="AG488" s="2">
        <v>9.7579051383398987</v>
      </c>
      <c r="AH488" s="2">
        <v>9.3611042490119001</v>
      </c>
      <c r="AI488" s="2">
        <v>10.306787302372001</v>
      </c>
      <c r="AJ488" s="2">
        <v>6.0094491106718996E-3</v>
      </c>
      <c r="AK488" s="2">
        <v>-4.6933670948616996E-3</v>
      </c>
      <c r="AL488" s="2" t="s">
        <v>112</v>
      </c>
      <c r="AM488" s="5"/>
    </row>
    <row r="489" spans="13:39" x14ac:dyDescent="0.25">
      <c r="M489" s="4">
        <v>0.89593391000000011</v>
      </c>
      <c r="N489" s="2">
        <v>1.8</v>
      </c>
      <c r="O489" s="2">
        <v>2640</v>
      </c>
      <c r="P489" s="2">
        <v>2160</v>
      </c>
      <c r="Q489" s="2">
        <v>2363.3839101407998</v>
      </c>
      <c r="R489" s="2">
        <v>2334.5171767797001</v>
      </c>
      <c r="S489" s="2">
        <v>2281.1469757515001</v>
      </c>
      <c r="T489" s="2">
        <v>2403.2626314746999</v>
      </c>
      <c r="U489" s="2">
        <v>2334.5171767797001</v>
      </c>
      <c r="V489" s="2">
        <v>75.850213455109994</v>
      </c>
      <c r="W489" s="2">
        <v>75.751382424484987</v>
      </c>
      <c r="X489" s="2">
        <v>75.416700451319983</v>
      </c>
      <c r="Y489" s="2">
        <v>76.121823373522986</v>
      </c>
      <c r="Z489" s="2">
        <v>75.751382424484987</v>
      </c>
      <c r="AA489" s="2">
        <v>347.27190213058998</v>
      </c>
      <c r="AB489" s="2">
        <v>352.62648540212996</v>
      </c>
      <c r="AC489" s="2">
        <v>340.63603382418995</v>
      </c>
      <c r="AD489" s="2">
        <v>362.6580787163</v>
      </c>
      <c r="AE489" s="2">
        <v>352.62648540212996</v>
      </c>
      <c r="AF489" s="2">
        <v>10.123826581028</v>
      </c>
      <c r="AG489" s="2">
        <v>9.7486858420112998</v>
      </c>
      <c r="AH489" s="2">
        <v>9.37114006917</v>
      </c>
      <c r="AI489" s="2">
        <v>10.32068305336</v>
      </c>
      <c r="AJ489" s="2">
        <v>6.0094491106718996E-3</v>
      </c>
      <c r="AK489" s="2">
        <v>-4.7049468873518003E-3</v>
      </c>
      <c r="AL489" s="2" t="s">
        <v>112</v>
      </c>
      <c r="AM489" s="5"/>
    </row>
    <row r="490" spans="13:39" x14ac:dyDescent="0.25">
      <c r="M490" s="4">
        <v>0.89593723400000003</v>
      </c>
      <c r="N490" s="2">
        <v>1.9</v>
      </c>
      <c r="O490" s="2">
        <v>2640</v>
      </c>
      <c r="P490" s="2">
        <v>2160</v>
      </c>
      <c r="Q490" s="2">
        <v>2335.1287542056998</v>
      </c>
      <c r="R490" s="2">
        <v>2333.9090462353997</v>
      </c>
      <c r="S490" s="2">
        <v>2276.9213501667</v>
      </c>
      <c r="T490" s="2">
        <v>2393.5439460803</v>
      </c>
      <c r="U490" s="2">
        <v>2333.9090462353997</v>
      </c>
      <c r="V490" s="2">
        <v>76.027407483830004</v>
      </c>
      <c r="W490" s="2">
        <v>76.137036186475996</v>
      </c>
      <c r="X490" s="2">
        <v>75.817818258295986</v>
      </c>
      <c r="Y490" s="2">
        <v>76.471304105094006</v>
      </c>
      <c r="Z490" s="2">
        <v>76.137036186475996</v>
      </c>
      <c r="AA490" s="2">
        <v>352.21450345960994</v>
      </c>
      <c r="AB490" s="2">
        <v>352.35007874061</v>
      </c>
      <c r="AC490" s="2">
        <v>341.78221464352998</v>
      </c>
      <c r="AD490" s="2">
        <v>362.90154797302</v>
      </c>
      <c r="AE490" s="2">
        <v>352.35007874061</v>
      </c>
      <c r="AF490" s="2">
        <v>9.8026803359684003</v>
      </c>
      <c r="AG490" s="2">
        <v>9.7335578823350986</v>
      </c>
      <c r="AH490" s="2">
        <v>9.3255928853754995</v>
      </c>
      <c r="AI490" s="2">
        <v>10.155478013834001</v>
      </c>
      <c r="AJ490" s="2">
        <v>6.0596282114625004E-3</v>
      </c>
      <c r="AK490" s="2">
        <v>-4.5258460968378997E-3</v>
      </c>
      <c r="AL490" s="2" t="s">
        <v>112</v>
      </c>
      <c r="AM490" s="5"/>
    </row>
    <row r="491" spans="13:39" x14ac:dyDescent="0.25">
      <c r="M491" s="4">
        <v>0.89608867400000014</v>
      </c>
      <c r="N491" s="2">
        <v>2</v>
      </c>
      <c r="O491" s="2">
        <v>2640</v>
      </c>
      <c r="P491" s="2">
        <v>2160</v>
      </c>
      <c r="Q491" s="2">
        <v>2330.5128086997001</v>
      </c>
      <c r="R491" s="2">
        <v>2333.2802653599001</v>
      </c>
      <c r="S491" s="2">
        <v>2267.233503039</v>
      </c>
      <c r="T491" s="2">
        <v>2391.8203922649</v>
      </c>
      <c r="U491" s="2">
        <v>2333.2802653599001</v>
      </c>
      <c r="V491" s="2">
        <v>76.635435052065986</v>
      </c>
      <c r="W491" s="2">
        <v>76.578267787882993</v>
      </c>
      <c r="X491" s="2">
        <v>76.275230909960996</v>
      </c>
      <c r="Y491" s="2">
        <v>76.935715357886991</v>
      </c>
      <c r="Z491" s="2">
        <v>76.578267787882993</v>
      </c>
      <c r="AA491" s="2">
        <v>352.45467604580995</v>
      </c>
      <c r="AB491" s="2">
        <v>352.02717674875993</v>
      </c>
      <c r="AC491" s="2">
        <v>341.54371091094998</v>
      </c>
      <c r="AD491" s="2">
        <v>364.23900531281998</v>
      </c>
      <c r="AE491" s="2">
        <v>352.02717674875993</v>
      </c>
      <c r="AF491" s="2">
        <v>10.150846096837999</v>
      </c>
      <c r="AG491" s="2">
        <v>9.8120349918624008</v>
      </c>
      <c r="AH491" s="2">
        <v>9.3526124011857998</v>
      </c>
      <c r="AI491" s="2">
        <v>10.376266057312</v>
      </c>
      <c r="AJ491" s="2">
        <v>6.0851037549406999E-3</v>
      </c>
      <c r="AK491" s="2">
        <v>-4.7003149703557E-3</v>
      </c>
      <c r="AL491" s="2" t="s">
        <v>112</v>
      </c>
      <c r="AM491" s="5"/>
    </row>
    <row r="492" spans="13:39" x14ac:dyDescent="0.25">
      <c r="M492" s="4">
        <v>0.89598592600000004</v>
      </c>
      <c r="N492" s="2">
        <v>2.1</v>
      </c>
      <c r="O492" s="2">
        <v>2640</v>
      </c>
      <c r="P492" s="2">
        <v>2160</v>
      </c>
      <c r="Q492" s="2">
        <v>2325.0819620802999</v>
      </c>
      <c r="R492" s="2">
        <v>2333.4011484928001</v>
      </c>
      <c r="S492" s="2">
        <v>2285.7647183857002</v>
      </c>
      <c r="T492" s="2">
        <v>2389.4977911417</v>
      </c>
      <c r="U492" s="2">
        <v>2333.4011484928001</v>
      </c>
      <c r="V492" s="2">
        <v>77.060565681576989</v>
      </c>
      <c r="W492" s="2">
        <v>76.919325258680999</v>
      </c>
      <c r="X492" s="2">
        <v>76.552498358113994</v>
      </c>
      <c r="Y492" s="2">
        <v>77.327838499753</v>
      </c>
      <c r="Z492" s="2">
        <v>76.919325258680999</v>
      </c>
      <c r="AA492" s="2">
        <v>353.03179936574998</v>
      </c>
      <c r="AB492" s="2">
        <v>351.66206516703994</v>
      </c>
      <c r="AC492" s="2">
        <v>341.7569492618</v>
      </c>
      <c r="AD492" s="2">
        <v>360.40659419791001</v>
      </c>
      <c r="AE492" s="2">
        <v>351.66206516703994</v>
      </c>
      <c r="AF492" s="2">
        <v>9.5590415019762993</v>
      </c>
      <c r="AG492" s="2">
        <v>9.7366577037092998</v>
      </c>
      <c r="AH492" s="2">
        <v>9.397233201580999</v>
      </c>
      <c r="AI492" s="2">
        <v>10.314352766798001</v>
      </c>
      <c r="AJ492" s="2">
        <v>6.2298666007905004E-3</v>
      </c>
      <c r="AK492" s="2">
        <v>-4.5797924901186003E-3</v>
      </c>
      <c r="AL492" s="2" t="s">
        <v>112</v>
      </c>
      <c r="AM492" s="5"/>
    </row>
    <row r="493" spans="13:39" x14ac:dyDescent="0.25">
      <c r="M493" s="4">
        <v>0.89598592600000015</v>
      </c>
      <c r="N493" s="2">
        <v>2.2000000000000002</v>
      </c>
      <c r="O493" s="2">
        <v>2640</v>
      </c>
      <c r="P493" s="2">
        <v>2160</v>
      </c>
      <c r="Q493" s="2">
        <v>2335.7727459244002</v>
      </c>
      <c r="R493" s="2">
        <v>2333.1349333815997</v>
      </c>
      <c r="S493" s="2">
        <v>2261.4858928748999</v>
      </c>
      <c r="T493" s="2">
        <v>2392.3854063365998</v>
      </c>
      <c r="U493" s="2">
        <v>2333.1349333815997</v>
      </c>
      <c r="V493" s="2">
        <v>77.432057659094994</v>
      </c>
      <c r="W493" s="2">
        <v>77.302388272839991</v>
      </c>
      <c r="X493" s="2">
        <v>76.930299676074</v>
      </c>
      <c r="Y493" s="2">
        <v>77.642040096380001</v>
      </c>
      <c r="Z493" s="2">
        <v>77.302388272839991</v>
      </c>
      <c r="AA493" s="2">
        <v>350.69178347435997</v>
      </c>
      <c r="AB493" s="2">
        <v>351.32671193842998</v>
      </c>
      <c r="AC493" s="2">
        <v>340.85597000000001</v>
      </c>
      <c r="AD493" s="2">
        <v>364.67417937391997</v>
      </c>
      <c r="AE493" s="2">
        <v>351.32671193842998</v>
      </c>
      <c r="AF493" s="2">
        <v>9.770256916995999</v>
      </c>
      <c r="AG493" s="2">
        <v>9.8640235443904007</v>
      </c>
      <c r="AH493" s="2">
        <v>9.5587327075099005</v>
      </c>
      <c r="AI493" s="2">
        <v>10.37858201581</v>
      </c>
      <c r="AJ493" s="2">
        <v>6.2055335968379003E-3</v>
      </c>
      <c r="AK493" s="2">
        <v>-4.7203866106719002E-3</v>
      </c>
      <c r="AL493" s="2" t="s">
        <v>112</v>
      </c>
      <c r="AM493" s="5"/>
    </row>
    <row r="494" spans="13:39" x14ac:dyDescent="0.25">
      <c r="M494" s="4">
        <v>0.89606924700000012</v>
      </c>
      <c r="N494" s="2">
        <v>2.2999999999999998</v>
      </c>
      <c r="O494" s="2">
        <v>2640</v>
      </c>
      <c r="P494" s="2">
        <v>2160</v>
      </c>
      <c r="Q494" s="2">
        <v>2361.2841802341004</v>
      </c>
      <c r="R494" s="2">
        <v>2332.8510562125002</v>
      </c>
      <c r="S494" s="2">
        <v>2277.4339004417002</v>
      </c>
      <c r="T494" s="2">
        <v>2388.8742878960998</v>
      </c>
      <c r="U494" s="2">
        <v>2332.8510562125002</v>
      </c>
      <c r="V494" s="2">
        <v>77.226955704549994</v>
      </c>
      <c r="W494" s="2">
        <v>77.420705123657001</v>
      </c>
      <c r="X494" s="2">
        <v>77.072392147991991</v>
      </c>
      <c r="Y494" s="2">
        <v>77.716300931448984</v>
      </c>
      <c r="Z494" s="2">
        <v>77.420705123657001</v>
      </c>
      <c r="AA494" s="2">
        <v>346.27141368733999</v>
      </c>
      <c r="AB494" s="2">
        <v>351.26161638095999</v>
      </c>
      <c r="AC494" s="2">
        <v>341.25643017774996</v>
      </c>
      <c r="AD494" s="2">
        <v>361.56595999999996</v>
      </c>
      <c r="AE494" s="2">
        <v>351.26161638095999</v>
      </c>
      <c r="AF494" s="2">
        <v>9.5880681818181994</v>
      </c>
      <c r="AG494" s="2">
        <v>9.9076259168820009</v>
      </c>
      <c r="AH494" s="2">
        <v>9.5533288043477995</v>
      </c>
      <c r="AI494" s="2">
        <v>10.546103013833999</v>
      </c>
      <c r="AJ494" s="2">
        <v>6.211709486166E-3</v>
      </c>
      <c r="AK494" s="2">
        <v>-4.7103507905137997E-3</v>
      </c>
      <c r="AL494" s="2" t="s">
        <v>112</v>
      </c>
      <c r="AM494" s="5"/>
    </row>
    <row r="495" spans="13:39" x14ac:dyDescent="0.25">
      <c r="M495" s="4">
        <v>0.896083305</v>
      </c>
      <c r="N495" s="2">
        <v>2.4</v>
      </c>
      <c r="O495" s="2">
        <v>2640</v>
      </c>
      <c r="P495" s="2">
        <v>2160</v>
      </c>
      <c r="Q495" s="2">
        <v>2322.2252408066001</v>
      </c>
      <c r="R495" s="2">
        <v>2332.2250998058998</v>
      </c>
      <c r="S495" s="2">
        <v>2275.9239912232997</v>
      </c>
      <c r="T495" s="2">
        <v>2387.7307979297002</v>
      </c>
      <c r="U495" s="2">
        <v>2332.2250998058998</v>
      </c>
      <c r="V495" s="2">
        <v>77.808751227208987</v>
      </c>
      <c r="W495" s="2">
        <v>77.796276544038989</v>
      </c>
      <c r="X495" s="2">
        <v>77.467164486714992</v>
      </c>
      <c r="Y495" s="2">
        <v>78.10114340488299</v>
      </c>
      <c r="Z495" s="2">
        <v>77.796276544038989</v>
      </c>
      <c r="AA495" s="2">
        <v>352.81269859073996</v>
      </c>
      <c r="AB495" s="2">
        <v>350.99948203662996</v>
      </c>
      <c r="AC495" s="2">
        <v>341.17823396340998</v>
      </c>
      <c r="AD495" s="2">
        <v>361.46232310296</v>
      </c>
      <c r="AE495" s="2">
        <v>350.99948203662996</v>
      </c>
      <c r="AF495" s="2">
        <v>10.157793972332</v>
      </c>
      <c r="AG495" s="2">
        <v>9.9717301693404998</v>
      </c>
      <c r="AH495" s="2">
        <v>9.5479249011857998</v>
      </c>
      <c r="AI495" s="2">
        <v>10.381669960473999</v>
      </c>
      <c r="AJ495" s="2">
        <v>6.2340970849802E-3</v>
      </c>
      <c r="AK495" s="2">
        <v>-4.7250185276679997E-3</v>
      </c>
      <c r="AL495" s="2" t="s">
        <v>112</v>
      </c>
      <c r="AM495" s="5"/>
    </row>
    <row r="496" spans="13:39" x14ac:dyDescent="0.25">
      <c r="M496" s="4">
        <v>0.89609749200000022</v>
      </c>
      <c r="N496" s="2">
        <v>2.5</v>
      </c>
      <c r="O496" s="2">
        <v>2640</v>
      </c>
      <c r="P496" s="2">
        <v>2160</v>
      </c>
      <c r="Q496" s="2">
        <v>2365.1819761092997</v>
      </c>
      <c r="R496" s="2">
        <v>2332.2724287336</v>
      </c>
      <c r="S496" s="2">
        <v>2281.0434958419</v>
      </c>
      <c r="T496" s="2">
        <v>2379.8350155281</v>
      </c>
      <c r="U496" s="2">
        <v>2332.2724287336</v>
      </c>
      <c r="V496" s="2">
        <v>78.062033640110997</v>
      </c>
      <c r="W496" s="2">
        <v>78.167336611093987</v>
      </c>
      <c r="X496" s="2">
        <v>77.824396678006991</v>
      </c>
      <c r="Y496" s="2">
        <v>78.459202477440002</v>
      </c>
      <c r="Z496" s="2">
        <v>78.167336611093987</v>
      </c>
      <c r="AA496" s="2">
        <v>344.73841474017996</v>
      </c>
      <c r="AB496" s="2">
        <v>350.62025853744001</v>
      </c>
      <c r="AC496" s="2">
        <v>342.05234190403002</v>
      </c>
      <c r="AD496" s="2">
        <v>360.25946393284994</v>
      </c>
      <c r="AE496" s="2">
        <v>350.62025853744001</v>
      </c>
      <c r="AF496" s="2">
        <v>10.352334486165999</v>
      </c>
      <c r="AG496" s="2">
        <v>10.082807393014999</v>
      </c>
      <c r="AH496" s="2">
        <v>9.7602210968379008</v>
      </c>
      <c r="AI496" s="2">
        <v>10.608633893281</v>
      </c>
      <c r="AJ496" s="2">
        <v>6.2541687252964002E-3</v>
      </c>
      <c r="AK496" s="2">
        <v>-4.9048913043478002E-3</v>
      </c>
      <c r="AL496" s="2" t="s">
        <v>112</v>
      </c>
      <c r="AM496" s="5"/>
    </row>
    <row r="497" spans="13:39" x14ac:dyDescent="0.25">
      <c r="M497" s="4">
        <v>0.89617519099999998</v>
      </c>
      <c r="N497" s="2">
        <v>2.6</v>
      </c>
      <c r="O497" s="2">
        <v>2640</v>
      </c>
      <c r="P497" s="2">
        <v>2160</v>
      </c>
      <c r="Q497" s="2">
        <v>2307.2605029448</v>
      </c>
      <c r="R497" s="2">
        <v>2331.6108197357999</v>
      </c>
      <c r="S497" s="2">
        <v>2279.4387889546997</v>
      </c>
      <c r="T497" s="2">
        <v>2388.2562588600999</v>
      </c>
      <c r="U497" s="2">
        <v>2331.6108197357999</v>
      </c>
      <c r="V497" s="2">
        <v>78.45385317495699</v>
      </c>
      <c r="W497" s="2">
        <v>78.546870806319987</v>
      </c>
      <c r="X497" s="2">
        <v>78.257555597098985</v>
      </c>
      <c r="Y497" s="2">
        <v>78.847239017771997</v>
      </c>
      <c r="Z497" s="2">
        <v>78.546870806319987</v>
      </c>
      <c r="AA497" s="2">
        <v>354.96057866907</v>
      </c>
      <c r="AB497" s="2">
        <v>350.36056499022993</v>
      </c>
      <c r="AC497" s="2">
        <v>340.29838307932999</v>
      </c>
      <c r="AD497" s="2">
        <v>360.05630489468996</v>
      </c>
      <c r="AE497" s="2">
        <v>350.36056499022993</v>
      </c>
      <c r="AF497" s="2">
        <v>9.9748332509880999</v>
      </c>
      <c r="AG497" s="2">
        <v>10.111727182464</v>
      </c>
      <c r="AH497" s="2">
        <v>9.6197196146244988</v>
      </c>
      <c r="AI497" s="2">
        <v>10.786962697627999</v>
      </c>
      <c r="AJ497" s="2">
        <v>6.2533967391303997E-3</v>
      </c>
      <c r="AK497" s="2">
        <v>-4.9203310276679998E-3</v>
      </c>
      <c r="AL497" s="2" t="s">
        <v>112</v>
      </c>
      <c r="AM497" s="5"/>
    </row>
    <row r="498" spans="13:39" x14ac:dyDescent="0.25">
      <c r="M498" s="4">
        <v>0.89615282800000018</v>
      </c>
      <c r="N498" s="2">
        <v>2.7</v>
      </c>
      <c r="O498" s="2">
        <v>2640</v>
      </c>
      <c r="P498" s="2">
        <v>2160</v>
      </c>
      <c r="Q498" s="2">
        <v>2334.1627468649999</v>
      </c>
      <c r="R498" s="2">
        <v>2331.5539667763001</v>
      </c>
      <c r="S498" s="2">
        <v>2285.0328682413001</v>
      </c>
      <c r="T498" s="2">
        <v>2383.8648652092002</v>
      </c>
      <c r="U498" s="2">
        <v>2331.5539667763001</v>
      </c>
      <c r="V498" s="2">
        <v>78.951852903340992</v>
      </c>
      <c r="W498" s="2">
        <v>78.782211514874987</v>
      </c>
      <c r="X498" s="2">
        <v>78.437639611702991</v>
      </c>
      <c r="Y498" s="2">
        <v>79.06756126666599</v>
      </c>
      <c r="Z498" s="2">
        <v>78.782211514874987</v>
      </c>
      <c r="AA498" s="2">
        <v>349.46728853960997</v>
      </c>
      <c r="AB498" s="2">
        <v>350.13562318172001</v>
      </c>
      <c r="AC498" s="2">
        <v>340.81608714406997</v>
      </c>
      <c r="AD498" s="2">
        <v>358.68575436333998</v>
      </c>
      <c r="AE498" s="2">
        <v>350.13562318172001</v>
      </c>
      <c r="AF498" s="2">
        <v>9.9578495553360007</v>
      </c>
      <c r="AG498" s="2">
        <v>10.107570333878</v>
      </c>
      <c r="AH498" s="2">
        <v>9.7802927371542001</v>
      </c>
      <c r="AI498" s="2">
        <v>10.764575098814001</v>
      </c>
      <c r="AJ498" s="2">
        <v>6.2703804347826004E-3</v>
      </c>
      <c r="AK498" s="2">
        <v>-4.7296504446640002E-3</v>
      </c>
      <c r="AL498" s="2" t="s">
        <v>112</v>
      </c>
      <c r="AM498" s="5"/>
    </row>
    <row r="499" spans="13:39" x14ac:dyDescent="0.25">
      <c r="M499" s="4">
        <v>0.89624650300000008</v>
      </c>
      <c r="N499" s="2">
        <v>2.8</v>
      </c>
      <c r="O499" s="2">
        <v>2640</v>
      </c>
      <c r="P499" s="2">
        <v>2160</v>
      </c>
      <c r="Q499" s="2">
        <v>2339.6491897518999</v>
      </c>
      <c r="R499" s="2">
        <v>2332.0658837462997</v>
      </c>
      <c r="S499" s="2">
        <v>2284.7072523771999</v>
      </c>
      <c r="T499" s="2">
        <v>2375.7579432912999</v>
      </c>
      <c r="U499" s="2">
        <v>2332.0658837462997</v>
      </c>
      <c r="V499" s="2">
        <v>79.13080417556499</v>
      </c>
      <c r="W499" s="2">
        <v>79.135675307094999</v>
      </c>
      <c r="X499" s="2">
        <v>78.704926733302997</v>
      </c>
      <c r="Y499" s="2">
        <v>79.47124895358499</v>
      </c>
      <c r="Z499" s="2">
        <v>79.135675307094999</v>
      </c>
      <c r="AA499" s="2">
        <v>348.28370069131</v>
      </c>
      <c r="AB499" s="2">
        <v>349.68881756022995</v>
      </c>
      <c r="AC499" s="2">
        <v>341.86366187866003</v>
      </c>
      <c r="AD499" s="2">
        <v>358.38925164181001</v>
      </c>
      <c r="AE499" s="2">
        <v>349.68881756022995</v>
      </c>
      <c r="AF499" s="2">
        <v>10.14467020751</v>
      </c>
      <c r="AG499" s="2">
        <v>10.124598567194001</v>
      </c>
      <c r="AH499" s="2">
        <v>9.5934720849802009</v>
      </c>
      <c r="AI499" s="2">
        <v>10.563858695652</v>
      </c>
      <c r="AJ499" s="2">
        <v>6.4039340415019998E-3</v>
      </c>
      <c r="AK499" s="2">
        <v>-4.9033473320158E-3</v>
      </c>
      <c r="AL499" s="2" t="s">
        <v>112</v>
      </c>
      <c r="AM499" s="5"/>
    </row>
    <row r="500" spans="13:39" x14ac:dyDescent="0.25">
      <c r="M500" s="4">
        <v>0.89637327800000011</v>
      </c>
      <c r="N500" s="2">
        <v>2.9</v>
      </c>
      <c r="O500" s="2">
        <v>2640</v>
      </c>
      <c r="P500" s="2">
        <v>2160</v>
      </c>
      <c r="Q500" s="2">
        <v>2320.1848499293997</v>
      </c>
      <c r="R500" s="2">
        <v>2331.7584329412002</v>
      </c>
      <c r="S500" s="2">
        <v>2278.321523738</v>
      </c>
      <c r="T500" s="2">
        <v>2391.6711535292998</v>
      </c>
      <c r="U500" s="2">
        <v>2331.7584329412002</v>
      </c>
      <c r="V500" s="2">
        <v>79.708829818696984</v>
      </c>
      <c r="W500" s="2">
        <v>79.576060469333996</v>
      </c>
      <c r="X500" s="2">
        <v>79.218581283339986</v>
      </c>
      <c r="Y500" s="2">
        <v>79.919742805311003</v>
      </c>
      <c r="Z500" s="2">
        <v>79.576060469333996</v>
      </c>
      <c r="AA500" s="2">
        <v>351.29131227360995</v>
      </c>
      <c r="AB500" s="2">
        <v>349.30495425077999</v>
      </c>
      <c r="AC500" s="2">
        <v>338.69113359711002</v>
      </c>
      <c r="AD500" s="2">
        <v>358.99986954128997</v>
      </c>
      <c r="AE500" s="2">
        <v>349.30495425077999</v>
      </c>
      <c r="AF500" s="2">
        <v>9.9949048913042997</v>
      </c>
      <c r="AG500" s="2">
        <v>10.153313425172001</v>
      </c>
      <c r="AH500" s="2">
        <v>9.5950160573123</v>
      </c>
      <c r="AI500" s="2">
        <v>10.592422183794</v>
      </c>
      <c r="AJ500" s="2">
        <v>6.2503087944664002E-3</v>
      </c>
      <c r="AK500" s="2">
        <v>-4.9257349308300001E-3</v>
      </c>
      <c r="AL500" s="2" t="s">
        <v>112</v>
      </c>
      <c r="AM500" s="5"/>
    </row>
    <row r="501" spans="13:39" x14ac:dyDescent="0.25">
      <c r="M501" s="4">
        <v>0.89641902800000017</v>
      </c>
      <c r="N501" s="2">
        <v>3</v>
      </c>
      <c r="O501" s="2">
        <v>2640</v>
      </c>
      <c r="P501" s="2">
        <v>2160</v>
      </c>
      <c r="Q501" s="2">
        <v>2336.5870761758001</v>
      </c>
      <c r="R501" s="2">
        <v>2330.8298701858998</v>
      </c>
      <c r="S501" s="2">
        <v>2284.7700052179002</v>
      </c>
      <c r="T501" s="2">
        <v>2384.4537459970002</v>
      </c>
      <c r="U501" s="2">
        <v>2330.8298701858998</v>
      </c>
      <c r="V501" s="2">
        <v>79.804046318219989</v>
      </c>
      <c r="W501" s="2">
        <v>79.660365017701992</v>
      </c>
      <c r="X501" s="2">
        <v>79.355865837301991</v>
      </c>
      <c r="Y501" s="2">
        <v>79.98717640766499</v>
      </c>
      <c r="Z501" s="2">
        <v>79.660365017701992</v>
      </c>
      <c r="AA501" s="2">
        <v>348.17058822296997</v>
      </c>
      <c r="AB501" s="2">
        <v>349.38923300247001</v>
      </c>
      <c r="AC501" s="2">
        <v>339.85160089801997</v>
      </c>
      <c r="AD501" s="2">
        <v>357.95877392318999</v>
      </c>
      <c r="AE501" s="2">
        <v>349.38923300247001</v>
      </c>
      <c r="AF501" s="2">
        <v>10.197165266797999</v>
      </c>
      <c r="AG501" s="2">
        <v>10.137010893784</v>
      </c>
      <c r="AH501" s="2">
        <v>9.7802927371540989</v>
      </c>
      <c r="AI501" s="2">
        <v>10.674252717390999</v>
      </c>
      <c r="AJ501" s="2">
        <v>6.2734683794465999E-3</v>
      </c>
      <c r="AK501" s="2">
        <v>-4.9187870553359997E-3</v>
      </c>
      <c r="AL501" s="2" t="s">
        <v>112</v>
      </c>
      <c r="AM501" s="5"/>
    </row>
    <row r="502" spans="13:39" x14ac:dyDescent="0.25">
      <c r="M502" s="4">
        <v>0.89632394800000004</v>
      </c>
      <c r="N502" s="2">
        <v>3.1</v>
      </c>
      <c r="O502" s="2">
        <v>2640</v>
      </c>
      <c r="P502" s="2">
        <v>2160</v>
      </c>
      <c r="Q502" s="2">
        <v>2356.7783189607999</v>
      </c>
      <c r="R502" s="2">
        <v>2331.5184981148</v>
      </c>
      <c r="S502" s="2">
        <v>2278.9504056127998</v>
      </c>
      <c r="T502" s="2">
        <v>2383.7141313262</v>
      </c>
      <c r="U502" s="2">
        <v>2331.5184981148</v>
      </c>
      <c r="V502" s="2">
        <v>79.891256789482</v>
      </c>
      <c r="W502" s="2">
        <v>80.091849011577992</v>
      </c>
      <c r="X502" s="2">
        <v>79.764966543695991</v>
      </c>
      <c r="Y502" s="2">
        <v>80.458968320863988</v>
      </c>
      <c r="Z502" s="2">
        <v>80.091849011577992</v>
      </c>
      <c r="AA502" s="2">
        <v>344.41678777914996</v>
      </c>
      <c r="AB502" s="2">
        <v>348.83269084995999</v>
      </c>
      <c r="AC502" s="2">
        <v>339.60503468723994</v>
      </c>
      <c r="AD502" s="2">
        <v>358.72950033203995</v>
      </c>
      <c r="AE502" s="2">
        <v>348.83269084995999</v>
      </c>
      <c r="AF502" s="2">
        <v>9.9130743577074991</v>
      </c>
      <c r="AG502" s="2">
        <v>10.155069315276</v>
      </c>
      <c r="AH502" s="2">
        <v>9.7648530138340011</v>
      </c>
      <c r="AI502" s="2">
        <v>10.607861907115002</v>
      </c>
      <c r="AJ502" s="2">
        <v>6.4610610177866E-3</v>
      </c>
      <c r="AK502" s="2">
        <v>-4.8963994565216998E-3</v>
      </c>
      <c r="AL502" s="2" t="s">
        <v>112</v>
      </c>
      <c r="AM502" s="5"/>
    </row>
    <row r="503" spans="13:39" x14ac:dyDescent="0.25">
      <c r="M503" s="4">
        <v>0.89636893200000023</v>
      </c>
      <c r="N503" s="2">
        <v>3.2</v>
      </c>
      <c r="O503" s="2">
        <v>2640</v>
      </c>
      <c r="P503" s="2">
        <v>2160</v>
      </c>
      <c r="Q503" s="2">
        <v>2319.1351327049001</v>
      </c>
      <c r="R503" s="2">
        <v>2331.1132037022999</v>
      </c>
      <c r="S503" s="2">
        <v>2282.0705219693004</v>
      </c>
      <c r="T503" s="2">
        <v>2385.4950450881997</v>
      </c>
      <c r="U503" s="2">
        <v>2331.1132037022999</v>
      </c>
      <c r="V503" s="2">
        <v>80.666381756966985</v>
      </c>
      <c r="W503" s="2">
        <v>80.521479963944984</v>
      </c>
      <c r="X503" s="2">
        <v>80.199696245306981</v>
      </c>
      <c r="Y503" s="2">
        <v>80.880636539173992</v>
      </c>
      <c r="Z503" s="2">
        <v>80.521479963944984</v>
      </c>
      <c r="AA503" s="2">
        <v>350.52884524718996</v>
      </c>
      <c r="AB503" s="2">
        <v>348.47605846161997</v>
      </c>
      <c r="AC503" s="2">
        <v>338.59999874075999</v>
      </c>
      <c r="AD503" s="2">
        <v>357.54612058467995</v>
      </c>
      <c r="AE503" s="2">
        <v>348.47605846161997</v>
      </c>
      <c r="AF503" s="2">
        <v>10.00339673913</v>
      </c>
      <c r="AG503" s="2">
        <v>10.140587588363001</v>
      </c>
      <c r="AH503" s="2">
        <v>9.7887845849801991</v>
      </c>
      <c r="AI503" s="2">
        <v>10.595510128458001</v>
      </c>
      <c r="AJ503" s="2">
        <v>6.2387290019763003E-3</v>
      </c>
      <c r="AK503" s="2">
        <v>-4.8616600790514003E-3</v>
      </c>
      <c r="AL503" s="2" t="s">
        <v>112</v>
      </c>
      <c r="AM503" s="5"/>
    </row>
    <row r="504" spans="13:39" x14ac:dyDescent="0.25">
      <c r="M504" s="4">
        <v>0.89649161799999999</v>
      </c>
      <c r="N504" s="2">
        <v>3.3</v>
      </c>
      <c r="O504" s="2">
        <v>2640</v>
      </c>
      <c r="P504" s="2">
        <v>2160</v>
      </c>
      <c r="Q504" s="2">
        <v>2345.2837579255001</v>
      </c>
      <c r="R504" s="2">
        <v>2331.0186352253004</v>
      </c>
      <c r="S504" s="2">
        <v>2287.7512287867999</v>
      </c>
      <c r="T504" s="2">
        <v>2396.8633202916999</v>
      </c>
      <c r="U504" s="2">
        <v>2331.0186352253004</v>
      </c>
      <c r="V504" s="2">
        <v>81.047156522023997</v>
      </c>
      <c r="W504" s="2">
        <v>80.935358413719996</v>
      </c>
      <c r="X504" s="2">
        <v>80.599336627780986</v>
      </c>
      <c r="Y504" s="2">
        <v>81.358954848055987</v>
      </c>
      <c r="Z504" s="2">
        <v>80.935358413719996</v>
      </c>
      <c r="AA504" s="2">
        <v>345.34048063303999</v>
      </c>
      <c r="AB504" s="2">
        <v>348.07929001880001</v>
      </c>
      <c r="AC504" s="2">
        <v>336.30977798033996</v>
      </c>
      <c r="AD504" s="2">
        <v>356.05010427617998</v>
      </c>
      <c r="AE504" s="2">
        <v>348.07929001880001</v>
      </c>
      <c r="AF504" s="2">
        <v>9.9771492094861998</v>
      </c>
      <c r="AG504" s="2">
        <v>10.120545639822002</v>
      </c>
      <c r="AH504" s="2">
        <v>9.7594491106719001</v>
      </c>
      <c r="AI504" s="2">
        <v>10.78850666996</v>
      </c>
      <c r="AJ504" s="2">
        <v>6.2456768774703996E-3</v>
      </c>
      <c r="AK504" s="2">
        <v>-4.91801506917E-3</v>
      </c>
      <c r="AL504" s="2" t="s">
        <v>112</v>
      </c>
      <c r="AM504" s="5"/>
    </row>
    <row r="505" spans="13:39" x14ac:dyDescent="0.25">
      <c r="M505" s="4">
        <v>0.89633826000000005</v>
      </c>
      <c r="N505" s="2">
        <v>3.4</v>
      </c>
      <c r="O505" s="2">
        <v>2640</v>
      </c>
      <c r="P505" s="2">
        <v>2160</v>
      </c>
      <c r="Q505" s="2">
        <v>2331.0742814750001</v>
      </c>
      <c r="R505" s="2">
        <v>2330.6307070674002</v>
      </c>
      <c r="S505" s="2">
        <v>2281.9641890062003</v>
      </c>
      <c r="T505" s="2">
        <v>2392.8434150356998</v>
      </c>
      <c r="U505" s="2">
        <v>2330.6307070674002</v>
      </c>
      <c r="V505" s="2">
        <v>81.145943046542982</v>
      </c>
      <c r="W505" s="2">
        <v>81.177474469838998</v>
      </c>
      <c r="X505" s="2">
        <v>80.857920269890997</v>
      </c>
      <c r="Y505" s="2">
        <v>81.497510285217999</v>
      </c>
      <c r="Z505" s="2">
        <v>81.177474469838998</v>
      </c>
      <c r="AA505" s="2">
        <v>347.84081552523998</v>
      </c>
      <c r="AB505" s="2">
        <v>347.90748145068</v>
      </c>
      <c r="AC505" s="2">
        <v>336.75181545152998</v>
      </c>
      <c r="AD505" s="2">
        <v>357.11306778013</v>
      </c>
      <c r="AE505" s="2">
        <v>347.90748145068</v>
      </c>
      <c r="AF505" s="2">
        <v>9.7633090415019996</v>
      </c>
      <c r="AG505" s="2">
        <v>10.077893404149998</v>
      </c>
      <c r="AH505" s="2">
        <v>9.7633090415019996</v>
      </c>
      <c r="AI505" s="2">
        <v>10.384757905138001</v>
      </c>
      <c r="AJ505" s="2">
        <v>6.0665760869564999E-3</v>
      </c>
      <c r="AK505" s="2">
        <v>-4.7311944169960004E-3</v>
      </c>
      <c r="AL505" s="2" t="s">
        <v>112</v>
      </c>
      <c r="AM505" s="5"/>
    </row>
    <row r="506" spans="13:39" x14ac:dyDescent="0.25">
      <c r="M506" s="4">
        <v>0.89644049800000014</v>
      </c>
      <c r="N506" s="2">
        <v>3.5</v>
      </c>
      <c r="O506" s="2">
        <v>2640</v>
      </c>
      <c r="P506" s="2">
        <v>2160</v>
      </c>
      <c r="Q506" s="2">
        <v>2332.2830790555004</v>
      </c>
      <c r="R506" s="2">
        <v>2330.5896840442001</v>
      </c>
      <c r="S506" s="2">
        <v>2282.7458275696999</v>
      </c>
      <c r="T506" s="2">
        <v>2377.6070526174999</v>
      </c>
      <c r="U506" s="2">
        <v>2330.5896840442001</v>
      </c>
      <c r="V506" s="2">
        <v>81.695618797386999</v>
      </c>
      <c r="W506" s="2">
        <v>81.613283979137989</v>
      </c>
      <c r="X506" s="2">
        <v>81.279023221849997</v>
      </c>
      <c r="Y506" s="2">
        <v>81.934995943768001</v>
      </c>
      <c r="Z506" s="2">
        <v>81.613283979137989</v>
      </c>
      <c r="AA506" s="2">
        <v>347.06880048784001</v>
      </c>
      <c r="AB506" s="2">
        <v>347.48115023814</v>
      </c>
      <c r="AC506" s="2">
        <v>338.92857614923003</v>
      </c>
      <c r="AD506" s="2">
        <v>356.54315418930003</v>
      </c>
      <c r="AE506" s="2">
        <v>347.48115023814</v>
      </c>
      <c r="AF506" s="2">
        <v>10.161653903162</v>
      </c>
      <c r="AG506" s="2">
        <v>10.076690887238</v>
      </c>
      <c r="AH506" s="2">
        <v>9.5880681818181994</v>
      </c>
      <c r="AI506" s="2">
        <v>10.729063735178</v>
      </c>
      <c r="AJ506" s="2">
        <v>6.0503643774704003E-3</v>
      </c>
      <c r="AK506" s="2">
        <v>-5.0832201086957003E-3</v>
      </c>
      <c r="AL506" s="2" t="s">
        <v>112</v>
      </c>
      <c r="AM506" s="5"/>
    </row>
    <row r="507" spans="13:39" x14ac:dyDescent="0.25">
      <c r="M507" s="4">
        <v>0.89658657100000005</v>
      </c>
      <c r="N507" s="2">
        <v>3.6</v>
      </c>
      <c r="O507" s="2">
        <v>2640</v>
      </c>
      <c r="P507" s="2">
        <v>2160</v>
      </c>
      <c r="Q507" s="2">
        <v>2329.8335521595</v>
      </c>
      <c r="R507" s="2">
        <v>2331.170865733</v>
      </c>
      <c r="S507" s="2">
        <v>2283.9254477875002</v>
      </c>
      <c r="T507" s="2">
        <v>2381.0124763907997</v>
      </c>
      <c r="U507" s="2">
        <v>2331.170865733</v>
      </c>
      <c r="V507" s="2">
        <v>82.007369053833983</v>
      </c>
      <c r="W507" s="2">
        <v>82.069840182600984</v>
      </c>
      <c r="X507" s="2">
        <v>81.689688705096998</v>
      </c>
      <c r="Y507" s="2">
        <v>82.451435101070999</v>
      </c>
      <c r="Z507" s="2">
        <v>82.069840182600984</v>
      </c>
      <c r="AA507" s="2">
        <v>347.20784208136001</v>
      </c>
      <c r="AB507" s="2">
        <v>346.91690570439999</v>
      </c>
      <c r="AC507" s="2">
        <v>338.06847532480998</v>
      </c>
      <c r="AD507" s="2">
        <v>355.58747794406997</v>
      </c>
      <c r="AE507" s="2">
        <v>346.91690570439999</v>
      </c>
      <c r="AF507" s="2">
        <v>9.9725172924900995</v>
      </c>
      <c r="AG507" s="2">
        <v>10.018881873402</v>
      </c>
      <c r="AH507" s="2">
        <v>9.6050518774703999</v>
      </c>
      <c r="AI507" s="2">
        <v>10.596282114625001</v>
      </c>
      <c r="AJ507" s="2">
        <v>5.8712635869564997E-3</v>
      </c>
      <c r="AK507" s="2">
        <v>-4.9280508893280997E-3</v>
      </c>
      <c r="AL507" s="2" t="s">
        <v>112</v>
      </c>
      <c r="AM507" s="5"/>
    </row>
    <row r="508" spans="13:39" x14ac:dyDescent="0.25">
      <c r="M508" s="4">
        <v>0.89659769000000011</v>
      </c>
      <c r="N508" s="2">
        <v>3.7</v>
      </c>
      <c r="O508" s="2">
        <v>2640</v>
      </c>
      <c r="P508" s="2">
        <v>2160</v>
      </c>
      <c r="Q508" s="2">
        <v>2342.5196649930999</v>
      </c>
      <c r="R508" s="2">
        <v>2330.8094828361</v>
      </c>
      <c r="S508" s="2">
        <v>2277.9122123491002</v>
      </c>
      <c r="T508" s="2">
        <v>2377.5615843237001</v>
      </c>
      <c r="U508" s="2">
        <v>2330.8094828361</v>
      </c>
      <c r="V508" s="2">
        <v>81.998995742492994</v>
      </c>
      <c r="W508" s="2">
        <v>82.168834614771995</v>
      </c>
      <c r="X508" s="2">
        <v>81.746334632883986</v>
      </c>
      <c r="Y508" s="2">
        <v>82.544305455701988</v>
      </c>
      <c r="Z508" s="2">
        <v>82.168834614771995</v>
      </c>
      <c r="AA508" s="2">
        <v>344.89176421317001</v>
      </c>
      <c r="AB508" s="2">
        <v>346.88271827292994</v>
      </c>
      <c r="AC508" s="2">
        <v>338.62936868206998</v>
      </c>
      <c r="AD508" s="2">
        <v>356.74612999999999</v>
      </c>
      <c r="AE508" s="2">
        <v>346.88271827292994</v>
      </c>
      <c r="AF508" s="2">
        <v>9.9709733201580999</v>
      </c>
      <c r="AG508" s="2">
        <v>10.051111422545</v>
      </c>
      <c r="AH508" s="2">
        <v>9.6174036561265002</v>
      </c>
      <c r="AI508" s="2">
        <v>10.565402667983999</v>
      </c>
      <c r="AJ508" s="2">
        <v>6.0395565711462004E-3</v>
      </c>
      <c r="AK508" s="2">
        <v>-4.8801877470356003E-3</v>
      </c>
      <c r="AL508" s="2" t="s">
        <v>112</v>
      </c>
      <c r="AM508" s="5"/>
    </row>
    <row r="509" spans="13:39" x14ac:dyDescent="0.25">
      <c r="M509" s="4">
        <v>0.8967374990000001</v>
      </c>
      <c r="N509" s="2">
        <v>3.8</v>
      </c>
      <c r="O509" s="2">
        <v>2640</v>
      </c>
      <c r="P509" s="2">
        <v>2160</v>
      </c>
      <c r="Q509" s="2">
        <v>2327.1825526575999</v>
      </c>
      <c r="R509" s="2">
        <v>2330.6324757094999</v>
      </c>
      <c r="S509" s="2">
        <v>2288.3460090037001</v>
      </c>
      <c r="T509" s="2">
        <v>2380.8649467441996</v>
      </c>
      <c r="U509" s="2">
        <v>2330.6324757094999</v>
      </c>
      <c r="V509" s="2">
        <v>82.644300666657998</v>
      </c>
      <c r="W509" s="2">
        <v>82.643283260111986</v>
      </c>
      <c r="X509" s="2">
        <v>82.336849893352991</v>
      </c>
      <c r="Y509" s="2">
        <v>82.970564125121001</v>
      </c>
      <c r="Z509" s="2">
        <v>82.643283260111986</v>
      </c>
      <c r="AA509" s="2">
        <v>347.05984903918994</v>
      </c>
      <c r="AB509" s="2">
        <v>346.44187511765995</v>
      </c>
      <c r="AC509" s="2">
        <v>337.54663487484999</v>
      </c>
      <c r="AD509" s="2">
        <v>354.37009643147002</v>
      </c>
      <c r="AE509" s="2">
        <v>346.44187511765995</v>
      </c>
      <c r="AF509" s="2">
        <v>9.7872406126482012</v>
      </c>
      <c r="AG509" s="2">
        <v>9.9836814001216005</v>
      </c>
      <c r="AH509" s="2">
        <v>9.5788043478260985</v>
      </c>
      <c r="AI509" s="2">
        <v>10.556910820158</v>
      </c>
      <c r="AJ509" s="2">
        <v>6.0580842391304004E-3</v>
      </c>
      <c r="AK509" s="2">
        <v>-4.9234189723320002E-3</v>
      </c>
      <c r="AL509" s="2" t="s">
        <v>112</v>
      </c>
      <c r="AM509" s="5"/>
    </row>
    <row r="510" spans="13:39" x14ac:dyDescent="0.25">
      <c r="M510" s="4">
        <v>0.896709384</v>
      </c>
      <c r="N510" s="2">
        <v>3.9</v>
      </c>
      <c r="O510" s="2">
        <v>2640</v>
      </c>
      <c r="P510" s="2">
        <v>2160</v>
      </c>
      <c r="Q510" s="2">
        <v>2332.2853749432002</v>
      </c>
      <c r="R510" s="2">
        <v>2330.4305976993001</v>
      </c>
      <c r="S510" s="2">
        <v>2282.6109031127003</v>
      </c>
      <c r="T510" s="2">
        <v>2387.8093158912998</v>
      </c>
      <c r="U510" s="2">
        <v>2330.4305976993001</v>
      </c>
      <c r="V510" s="2">
        <v>83.104234753959986</v>
      </c>
      <c r="W510" s="2">
        <v>83.068635629924998</v>
      </c>
      <c r="X510" s="2">
        <v>82.738055401055988</v>
      </c>
      <c r="Y510" s="2">
        <v>83.415768195086002</v>
      </c>
      <c r="Z510" s="2">
        <v>83.068635629924998</v>
      </c>
      <c r="AA510" s="2">
        <v>345.65976245815</v>
      </c>
      <c r="AB510" s="2">
        <v>346.05296744015999</v>
      </c>
      <c r="AC510" s="2">
        <v>335.75640515904996</v>
      </c>
      <c r="AD510" s="2">
        <v>354.86130442340004</v>
      </c>
      <c r="AE510" s="2">
        <v>346.05296744015999</v>
      </c>
      <c r="AF510" s="2">
        <v>9.8026803359684003</v>
      </c>
      <c r="AG510" s="2">
        <v>9.9414107910951</v>
      </c>
      <c r="AH510" s="2">
        <v>9.5656805830039993</v>
      </c>
      <c r="AI510" s="2">
        <v>10.377810029643999</v>
      </c>
      <c r="AJ510" s="2">
        <v>5.8658596837945004E-3</v>
      </c>
      <c r="AK510" s="2">
        <v>-4.91801506917E-3</v>
      </c>
      <c r="AL510" s="2" t="s">
        <v>112</v>
      </c>
      <c r="AM510" s="5"/>
    </row>
    <row r="511" spans="13:39" ht="15.75" thickBot="1" x14ac:dyDescent="0.3">
      <c r="M511" s="6">
        <v>0.89679743600000017</v>
      </c>
      <c r="N511" s="7">
        <v>4</v>
      </c>
      <c r="O511" s="7">
        <v>2640</v>
      </c>
      <c r="P511" s="7">
        <v>2160</v>
      </c>
      <c r="Q511" s="7">
        <v>2350.6218861130001</v>
      </c>
      <c r="R511" s="7">
        <v>2330.8157451892002</v>
      </c>
      <c r="S511" s="7">
        <v>2283.1832175679001</v>
      </c>
      <c r="T511" s="7">
        <v>2374.1482054185003</v>
      </c>
      <c r="U511" s="7">
        <v>2330.8157451892002</v>
      </c>
      <c r="V511" s="7">
        <v>83.534074678113981</v>
      </c>
      <c r="W511" s="7">
        <v>83.482110062502997</v>
      </c>
      <c r="X511" s="7">
        <v>83.14340693774399</v>
      </c>
      <c r="Y511" s="7">
        <v>83.763775005593004</v>
      </c>
      <c r="Z511" s="7">
        <v>83.482110062502997</v>
      </c>
      <c r="AA511" s="7">
        <v>341.88526048072004</v>
      </c>
      <c r="AB511" s="7">
        <v>345.56841662482998</v>
      </c>
      <c r="AC511" s="7">
        <v>337.94121625474997</v>
      </c>
      <c r="AD511" s="7">
        <v>354.25406014877996</v>
      </c>
      <c r="AE511" s="7">
        <v>345.56841662482998</v>
      </c>
      <c r="AF511" s="7">
        <v>9.7401494565217011</v>
      </c>
      <c r="AG511" s="7">
        <v>9.9284838070603989</v>
      </c>
      <c r="AH511" s="7">
        <v>9.5679965415019996</v>
      </c>
      <c r="AI511" s="7">
        <v>10.385529891304</v>
      </c>
      <c r="AJ511" s="7">
        <v>5.8612277667984001E-3</v>
      </c>
      <c r="AK511" s="7">
        <v>-4.8855916501975996E-3</v>
      </c>
      <c r="AL511" s="7" t="s">
        <v>112</v>
      </c>
      <c r="AM511" s="8"/>
    </row>
    <row r="517" spans="2:39" ht="15.75" thickBot="1" x14ac:dyDescent="0.3"/>
    <row r="518" spans="2:39" ht="16.5" x14ac:dyDescent="0.25">
      <c r="B518" s="24" t="s">
        <v>13</v>
      </c>
      <c r="C518" s="25"/>
      <c r="D518" s="25"/>
      <c r="E518" s="25"/>
      <c r="F518" s="25"/>
      <c r="G518" s="25"/>
      <c r="H518" s="25"/>
      <c r="I518" s="25"/>
      <c r="M518" s="26" t="s">
        <v>37</v>
      </c>
      <c r="N518" s="27"/>
      <c r="O518" s="27"/>
      <c r="P518" s="27"/>
      <c r="Q518" s="27"/>
      <c r="R518" s="27"/>
      <c r="S518" s="27"/>
      <c r="T518" s="27"/>
      <c r="U518" s="27"/>
      <c r="V518" s="27"/>
      <c r="W518" s="27"/>
      <c r="X518" s="27"/>
      <c r="Y518" s="27"/>
      <c r="Z518" s="27"/>
      <c r="AA518" s="27"/>
      <c r="AB518" s="27"/>
      <c r="AC518" s="27"/>
      <c r="AD518" s="27"/>
      <c r="AE518" s="27"/>
      <c r="AF518" s="27"/>
      <c r="AG518" s="27"/>
      <c r="AH518" s="27"/>
      <c r="AI518" s="27"/>
      <c r="AJ518" s="27"/>
      <c r="AK518" s="27"/>
      <c r="AL518" s="27"/>
      <c r="AM518" s="28"/>
    </row>
    <row r="519" spans="2:39" x14ac:dyDescent="0.25">
      <c r="M519" s="4" t="s">
        <v>6</v>
      </c>
      <c r="N519" s="2" t="s">
        <v>15</v>
      </c>
      <c r="O519" s="2" t="s">
        <v>85</v>
      </c>
      <c r="P519" s="2" t="s">
        <v>86</v>
      </c>
      <c r="Q519" s="2" t="s">
        <v>87</v>
      </c>
      <c r="R519" s="2" t="s">
        <v>88</v>
      </c>
      <c r="S519" s="2" t="s">
        <v>89</v>
      </c>
      <c r="T519" s="2" t="s">
        <v>90</v>
      </c>
      <c r="U519" s="2" t="s">
        <v>91</v>
      </c>
      <c r="V519" s="2" t="s">
        <v>92</v>
      </c>
      <c r="W519" s="2" t="s">
        <v>93</v>
      </c>
      <c r="X519" s="2" t="s">
        <v>94</v>
      </c>
      <c r="Y519" s="2" t="s">
        <v>95</v>
      </c>
      <c r="Z519" s="2" t="s">
        <v>96</v>
      </c>
      <c r="AA519" s="2" t="s">
        <v>97</v>
      </c>
      <c r="AB519" s="2" t="s">
        <v>98</v>
      </c>
      <c r="AC519" s="2" t="s">
        <v>99</v>
      </c>
      <c r="AD519" s="2" t="s">
        <v>100</v>
      </c>
      <c r="AE519" s="2" t="s">
        <v>101</v>
      </c>
      <c r="AF519" s="2" t="s">
        <v>102</v>
      </c>
      <c r="AG519" s="2" t="s">
        <v>103</v>
      </c>
      <c r="AH519" s="2" t="s">
        <v>104</v>
      </c>
      <c r="AI519" s="2" t="s">
        <v>110</v>
      </c>
      <c r="AJ519" s="2" t="s">
        <v>106</v>
      </c>
      <c r="AK519" s="2" t="s">
        <v>107</v>
      </c>
      <c r="AL519" s="2" t="s">
        <v>10</v>
      </c>
      <c r="AM519" s="5" t="s">
        <v>108</v>
      </c>
    </row>
    <row r="520" spans="2:39" x14ac:dyDescent="0.25">
      <c r="M520" s="4">
        <v>1.3987258900000001</v>
      </c>
      <c r="N520" s="2">
        <v>1E-3</v>
      </c>
      <c r="O520" s="2">
        <v>7.5256999999999996</v>
      </c>
      <c r="P520" s="2">
        <v>5.0171000000000001</v>
      </c>
      <c r="Q520" s="2">
        <v>4221.9791844656002</v>
      </c>
      <c r="R520" s="2">
        <v>9780.2486924821987</v>
      </c>
      <c r="S520" s="2">
        <v>4.6862703807671995</v>
      </c>
      <c r="T520" s="2">
        <v>13325.277359483</v>
      </c>
      <c r="U520" s="19">
        <v>5.6297620749951793</v>
      </c>
      <c r="V520" s="2">
        <v>41.471666857746996</v>
      </c>
      <c r="W520" s="2">
        <v>42.723539916713996</v>
      </c>
      <c r="X520" s="2">
        <v>39.900542789500001</v>
      </c>
      <c r="Y520" s="2">
        <v>46.856523100131994</v>
      </c>
      <c r="Z520" s="19">
        <v>238.79999999990019</v>
      </c>
      <c r="AA520" s="2">
        <v>195.38407219454999</v>
      </c>
      <c r="AB520" s="2">
        <v>44067.172054114002</v>
      </c>
      <c r="AC520" s="2">
        <v>31.056037443077997</v>
      </c>
      <c r="AD520" s="2">
        <v>213347.28592706</v>
      </c>
      <c r="AE520" s="19">
        <v>159.20000000007803</v>
      </c>
      <c r="AF520" s="2">
        <v>9.1699604743083007</v>
      </c>
      <c r="AG520" s="2">
        <v>9.2368501064153001</v>
      </c>
      <c r="AH520" s="2">
        <v>8.8537549407115002</v>
      </c>
      <c r="AI520" s="2">
        <v>9.8023715415019996</v>
      </c>
      <c r="AJ520" s="2">
        <v>5.9130434782609003E-3</v>
      </c>
      <c r="AK520" s="2">
        <v>-4.0474308300395001E-3</v>
      </c>
      <c r="AL520" s="2" t="s">
        <v>112</v>
      </c>
      <c r="AM520" s="5"/>
    </row>
    <row r="521" spans="2:39" x14ac:dyDescent="0.25">
      <c r="M521" s="4">
        <v>1.3989166100000001</v>
      </c>
      <c r="N521" s="2">
        <v>2E-3</v>
      </c>
      <c r="O521" s="2">
        <v>14.9314</v>
      </c>
      <c r="P521" s="2">
        <v>9.9542999999999999</v>
      </c>
      <c r="Q521" s="2">
        <v>4221.9832483587006</v>
      </c>
      <c r="R521" s="2">
        <v>9801.882524971601</v>
      </c>
      <c r="S521" s="2">
        <v>9.0574249992205011</v>
      </c>
      <c r="T521" s="2">
        <v>13366.763027786999</v>
      </c>
      <c r="U521" s="19">
        <v>11.890832643665036</v>
      </c>
      <c r="V521" s="2">
        <v>40.824395213477999</v>
      </c>
      <c r="W521" s="2">
        <v>41.704876366525994</v>
      </c>
      <c r="X521" s="2">
        <v>39.940066904817002</v>
      </c>
      <c r="Y521" s="2">
        <v>46.591632352733996</v>
      </c>
      <c r="Z521" s="19">
        <v>241.19999999985126</v>
      </c>
      <c r="AA521" s="2">
        <v>196.03111585202001</v>
      </c>
      <c r="AB521" s="2">
        <v>21829.464385948999</v>
      </c>
      <c r="AC521" s="2">
        <v>31.157863073903993</v>
      </c>
      <c r="AD521" s="2">
        <v>110365.62123547</v>
      </c>
      <c r="AE521" s="19">
        <v>160.79999999997312</v>
      </c>
      <c r="AF521" s="2">
        <v>9.0118577075098987</v>
      </c>
      <c r="AG521" s="2">
        <v>9.2338096685923006</v>
      </c>
      <c r="AH521" s="2">
        <v>8.8537549407115002</v>
      </c>
      <c r="AI521" s="2">
        <v>9.6442687747036011</v>
      </c>
      <c r="AJ521" s="2">
        <v>5.9130434782609003E-3</v>
      </c>
      <c r="AK521" s="2">
        <v>-4.2055335968379003E-3</v>
      </c>
      <c r="AL521" s="2" t="s">
        <v>112</v>
      </c>
      <c r="AM521" s="5"/>
    </row>
    <row r="522" spans="2:39" x14ac:dyDescent="0.25">
      <c r="M522" s="4">
        <v>1.3988276000000002</v>
      </c>
      <c r="N522" s="2">
        <v>3.0000000000000001E-3</v>
      </c>
      <c r="O522" s="2">
        <v>22.3371</v>
      </c>
      <c r="P522" s="2">
        <v>14.891399999999999</v>
      </c>
      <c r="Q522" s="2">
        <v>4222.3700852096999</v>
      </c>
      <c r="R522" s="2">
        <v>9811.0032470488004</v>
      </c>
      <c r="S522" s="2">
        <v>13.751393724372999</v>
      </c>
      <c r="T522" s="2">
        <v>13268.185273824001</v>
      </c>
      <c r="U522" s="19">
        <v>19.33338488902637</v>
      </c>
      <c r="V522" s="2">
        <v>41.310499567986994</v>
      </c>
      <c r="W522" s="2">
        <v>41.679341440435998</v>
      </c>
      <c r="X522" s="2">
        <v>40.049722191728996</v>
      </c>
      <c r="Y522" s="2">
        <v>45.773344053457997</v>
      </c>
      <c r="Z522" s="19">
        <v>241.20000000000033</v>
      </c>
      <c r="AA522" s="2">
        <v>195.52331173216999</v>
      </c>
      <c r="AB522" s="2">
        <v>14427.265513956001</v>
      </c>
      <c r="AC522" s="2">
        <v>31.569389935645997</v>
      </c>
      <c r="AD522" s="2">
        <v>72679.146211911997</v>
      </c>
      <c r="AE522" s="19">
        <v>160.80000000000021</v>
      </c>
      <c r="AF522" s="2">
        <v>9.0118577075098987</v>
      </c>
      <c r="AG522" s="2">
        <v>9.2246883551230994</v>
      </c>
      <c r="AH522" s="2">
        <v>8.8537549407115002</v>
      </c>
      <c r="AI522" s="2">
        <v>9.8023715415019996</v>
      </c>
      <c r="AJ522" s="2">
        <v>5.9130434782609003E-3</v>
      </c>
      <c r="AK522" s="2">
        <v>-4.0474308300395001E-3</v>
      </c>
      <c r="AL522" s="2" t="s">
        <v>112</v>
      </c>
      <c r="AM522" s="5"/>
    </row>
    <row r="523" spans="2:39" x14ac:dyDescent="0.25">
      <c r="M523" s="4">
        <v>1.3988568300000002</v>
      </c>
      <c r="N523" s="2">
        <v>4.0000000000000001E-3</v>
      </c>
      <c r="O523" s="2">
        <v>29.742900000000002</v>
      </c>
      <c r="P523" s="2">
        <v>19.828599999999998</v>
      </c>
      <c r="Q523" s="2">
        <v>4223.0115464383998</v>
      </c>
      <c r="R523" s="2">
        <v>9800.0911520803002</v>
      </c>
      <c r="S523" s="2">
        <v>17.98527870957</v>
      </c>
      <c r="T523" s="2">
        <v>13257.177967189002</v>
      </c>
      <c r="U523" s="19">
        <v>25.716857400025713</v>
      </c>
      <c r="V523" s="2">
        <v>40.832166613104</v>
      </c>
      <c r="W523" s="2">
        <v>41.623431852020992</v>
      </c>
      <c r="X523" s="2">
        <v>39.790259485843997</v>
      </c>
      <c r="Y523" s="2">
        <v>46.173320011302998</v>
      </c>
      <c r="Z523" s="19">
        <v>262.60000000004726</v>
      </c>
      <c r="AA523" s="2">
        <v>195.96567042889998</v>
      </c>
      <c r="AB523" s="2">
        <v>10930.389186456001</v>
      </c>
      <c r="AC523" s="2">
        <v>31.656546477828996</v>
      </c>
      <c r="AD523" s="2">
        <v>55560.251996531006</v>
      </c>
      <c r="AE523" s="19">
        <v>161.59999999997487</v>
      </c>
      <c r="AF523" s="2">
        <v>9.0118577075098987</v>
      </c>
      <c r="AG523" s="2">
        <v>9.3342633496085998</v>
      </c>
      <c r="AH523" s="2">
        <v>9.0118577075098987</v>
      </c>
      <c r="AI523" s="2">
        <v>9.9604743083003999</v>
      </c>
      <c r="AJ523" s="2">
        <v>5.9130434782609003E-3</v>
      </c>
      <c r="AK523" s="2">
        <v>-4.3636363636364002E-3</v>
      </c>
      <c r="AL523" s="2" t="s">
        <v>112</v>
      </c>
      <c r="AM523" s="5"/>
    </row>
    <row r="524" spans="2:39" x14ac:dyDescent="0.25">
      <c r="M524" s="4">
        <v>1.3988847900000001</v>
      </c>
      <c r="N524" s="2">
        <v>5.0000000000000001E-3</v>
      </c>
      <c r="O524" s="2">
        <v>37.148600000000002</v>
      </c>
      <c r="P524" s="2">
        <v>24.765700000000002</v>
      </c>
      <c r="Q524" s="2">
        <v>4216.3946385305999</v>
      </c>
      <c r="R524" s="2">
        <v>9790.2371479898011</v>
      </c>
      <c r="S524" s="2">
        <v>23.285467533030999</v>
      </c>
      <c r="T524" s="2">
        <v>13253.399254561</v>
      </c>
      <c r="U524" s="19">
        <v>32.398527810896269</v>
      </c>
      <c r="V524" s="2">
        <v>41.541269124418996</v>
      </c>
      <c r="W524" s="2">
        <v>42.817659756867997</v>
      </c>
      <c r="X524" s="2">
        <v>40.239986300016994</v>
      </c>
      <c r="Y524" s="2">
        <v>46.145796088247998</v>
      </c>
      <c r="Z524" s="19">
        <v>202.00000000000247</v>
      </c>
      <c r="AA524" s="2">
        <v>195.62818149144996</v>
      </c>
      <c r="AB524" s="2">
        <v>8697.5465752041</v>
      </c>
      <c r="AC524" s="2">
        <v>30.366972764903998</v>
      </c>
      <c r="AD524" s="2">
        <v>42903.680910064002</v>
      </c>
      <c r="AE524" s="19">
        <v>161.60000000000198</v>
      </c>
      <c r="AF524" s="2">
        <v>9.6442687747036011</v>
      </c>
      <c r="AG524" s="2">
        <v>9.2970626985972</v>
      </c>
      <c r="AH524" s="2">
        <v>9.0118577075098987</v>
      </c>
      <c r="AI524" s="2">
        <v>9.9604743083003999</v>
      </c>
      <c r="AJ524" s="2">
        <v>5.9130434782609003E-3</v>
      </c>
      <c r="AK524" s="2">
        <v>-4.3636363636364002E-3</v>
      </c>
      <c r="AL524" s="2" t="s">
        <v>112</v>
      </c>
      <c r="AM524" s="5"/>
    </row>
    <row r="525" spans="2:39" x14ac:dyDescent="0.25">
      <c r="M525" s="4">
        <v>1.39884794</v>
      </c>
      <c r="N525" s="2">
        <v>6.0000000000000001E-3</v>
      </c>
      <c r="O525" s="2">
        <v>44.554300000000005</v>
      </c>
      <c r="P525" s="2">
        <v>29.702900000000003</v>
      </c>
      <c r="Q525" s="2">
        <v>4218.4652118909999</v>
      </c>
      <c r="R525" s="2">
        <v>9785.0002321532993</v>
      </c>
      <c r="S525" s="2">
        <v>27.231037527119998</v>
      </c>
      <c r="T525" s="2">
        <v>13247.850528937</v>
      </c>
      <c r="U525" s="19">
        <v>36.879683719832421</v>
      </c>
      <c r="V525" s="2">
        <v>41.086651864538993</v>
      </c>
      <c r="W525" s="2">
        <v>42.738108443884997</v>
      </c>
      <c r="X525" s="2">
        <v>39.991147379356995</v>
      </c>
      <c r="Y525" s="2">
        <v>46.172543318681996</v>
      </c>
      <c r="Z525" s="19">
        <v>268.79999999999984</v>
      </c>
      <c r="AA525" s="2">
        <v>195.96638751603999</v>
      </c>
      <c r="AB525" s="2">
        <v>7279.9171057192998</v>
      </c>
      <c r="AC525" s="2">
        <v>31.056420092935998</v>
      </c>
      <c r="AD525" s="2">
        <v>36680.676262525005</v>
      </c>
      <c r="AE525" s="19">
        <v>134.40000000000333</v>
      </c>
      <c r="AF525" s="2">
        <v>9.1699604743083007</v>
      </c>
      <c r="AG525" s="2">
        <v>9.3621638378672003</v>
      </c>
      <c r="AH525" s="2">
        <v>8.8537549407115002</v>
      </c>
      <c r="AI525" s="2">
        <v>10.118577075099001</v>
      </c>
      <c r="AJ525" s="2">
        <v>6.0711462450592996E-3</v>
      </c>
      <c r="AK525" s="2">
        <v>-4.5217391304348004E-3</v>
      </c>
      <c r="AL525" s="2" t="s">
        <v>112</v>
      </c>
      <c r="AM525" s="5"/>
    </row>
    <row r="526" spans="2:39" x14ac:dyDescent="0.25">
      <c r="M526" s="4">
        <v>1.3987487700000001</v>
      </c>
      <c r="N526" s="2">
        <v>7.0000000000000001E-3</v>
      </c>
      <c r="O526" s="2">
        <v>51.96</v>
      </c>
      <c r="P526" s="2">
        <v>34.64</v>
      </c>
      <c r="Q526" s="2">
        <v>4219.9886848058995</v>
      </c>
      <c r="R526" s="2">
        <v>9822.5089068509988</v>
      </c>
      <c r="S526" s="2">
        <v>32.201103766109</v>
      </c>
      <c r="T526" s="2">
        <v>13189.951660855</v>
      </c>
      <c r="U526" s="19">
        <v>45.447934845840599</v>
      </c>
      <c r="V526" s="2">
        <v>41.633121682770991</v>
      </c>
      <c r="W526" s="2">
        <v>42.333336700387996</v>
      </c>
      <c r="X526" s="2">
        <v>40.143179551256992</v>
      </c>
      <c r="Y526" s="2">
        <v>46.004829455187995</v>
      </c>
      <c r="Z526" s="19">
        <v>259.19999999999914</v>
      </c>
      <c r="AA526" s="2">
        <v>195.33433834869999</v>
      </c>
      <c r="AB526" s="2">
        <v>6056.5191093015001</v>
      </c>
      <c r="AC526" s="2">
        <v>31.361902699405</v>
      </c>
      <c r="AD526" s="2">
        <v>31014.230575179005</v>
      </c>
      <c r="AE526" s="19">
        <v>144.00000000000065</v>
      </c>
      <c r="AF526" s="2">
        <v>9.4861660079050996</v>
      </c>
      <c r="AG526" s="2">
        <v>9.3621638378672003</v>
      </c>
      <c r="AH526" s="2">
        <v>8.8932806324111002</v>
      </c>
      <c r="AI526" s="2">
        <v>10.276679841897</v>
      </c>
      <c r="AJ526" s="2">
        <v>5.8102766798419003E-3</v>
      </c>
      <c r="AK526" s="2">
        <v>-4.6640316205534002E-3</v>
      </c>
      <c r="AL526" s="2" t="s">
        <v>112</v>
      </c>
      <c r="AM526" s="5"/>
    </row>
    <row r="527" spans="2:39" x14ac:dyDescent="0.25">
      <c r="M527" s="4">
        <v>1.3988542900000001</v>
      </c>
      <c r="N527" s="2">
        <v>8.0000000000000002E-3</v>
      </c>
      <c r="O527" s="2">
        <v>59.365699999999997</v>
      </c>
      <c r="P527" s="2">
        <v>39.577100000000002</v>
      </c>
      <c r="Q527" s="2">
        <v>4222.1421206219993</v>
      </c>
      <c r="R527" s="2">
        <v>9817.0503829474001</v>
      </c>
      <c r="S527" s="2">
        <v>35.899923947447995</v>
      </c>
      <c r="T527" s="2">
        <v>13234.613792718999</v>
      </c>
      <c r="U527" s="19">
        <v>54.211119784890272</v>
      </c>
      <c r="V527" s="2">
        <v>41.982565099776998</v>
      </c>
      <c r="W527" s="2">
        <v>42.260313752282997</v>
      </c>
      <c r="X527" s="2">
        <v>40.005871667985993</v>
      </c>
      <c r="Y527" s="2">
        <v>46.205450384534998</v>
      </c>
      <c r="Z527" s="19">
        <v>252.00000000000028</v>
      </c>
      <c r="AA527" s="2">
        <v>194.86403348243999</v>
      </c>
      <c r="AB527" s="2">
        <v>5326.6214461994005</v>
      </c>
      <c r="AC527" s="2">
        <v>31.173492404308</v>
      </c>
      <c r="AD527" s="2">
        <v>27814.362149347002</v>
      </c>
      <c r="AE527" s="19">
        <v>176.40000000000055</v>
      </c>
      <c r="AF527" s="2">
        <v>9.2885375494070992</v>
      </c>
      <c r="AG527" s="2">
        <v>9.3660389056807993</v>
      </c>
      <c r="AH527" s="2">
        <v>8.6956521739130004</v>
      </c>
      <c r="AI527" s="2">
        <v>10.079051383399001</v>
      </c>
      <c r="AJ527" s="2">
        <v>5.8102766798419003E-3</v>
      </c>
      <c r="AK527" s="2">
        <v>-4.4664031620552996E-3</v>
      </c>
      <c r="AL527" s="2" t="s">
        <v>112</v>
      </c>
      <c r="AM527" s="5"/>
    </row>
    <row r="528" spans="2:39" x14ac:dyDescent="0.25">
      <c r="M528" s="4">
        <v>1.3987487800000002</v>
      </c>
      <c r="N528" s="2">
        <v>8.9999999999999993E-3</v>
      </c>
      <c r="O528" s="2">
        <v>66.7714</v>
      </c>
      <c r="P528" s="2">
        <v>44.514300000000006</v>
      </c>
      <c r="Q528" s="2">
        <v>13128.915450680999</v>
      </c>
      <c r="R528" s="2">
        <v>9823.4691528924996</v>
      </c>
      <c r="S528" s="2">
        <v>41.795176656666996</v>
      </c>
      <c r="T528" s="2">
        <v>13336.797904814999</v>
      </c>
      <c r="U528" s="19">
        <v>59.129612109744549</v>
      </c>
      <c r="V528" s="2">
        <v>40.758916231255995</v>
      </c>
      <c r="W528" s="2">
        <v>41.739185906763993</v>
      </c>
      <c r="X528" s="2">
        <v>39.952996901028996</v>
      </c>
      <c r="Y528" s="2">
        <v>45.636200631994996</v>
      </c>
      <c r="Z528" s="19">
        <v>246.40000000000157</v>
      </c>
      <c r="AA528" s="2">
        <v>35.408837590946995</v>
      </c>
      <c r="AB528" s="2">
        <v>4795.0182321825996</v>
      </c>
      <c r="AC528" s="2">
        <v>31.554701887477997</v>
      </c>
      <c r="AD528" s="2">
        <v>23885.412418062002</v>
      </c>
      <c r="AE528" s="19">
        <v>156.8000000000016</v>
      </c>
      <c r="AF528" s="2">
        <v>9.2885375494070992</v>
      </c>
      <c r="AG528" s="2">
        <v>9.3569474004256996</v>
      </c>
      <c r="AH528" s="2">
        <v>8.8932806324111002</v>
      </c>
      <c r="AI528" s="2">
        <v>9.8814229249011998</v>
      </c>
      <c r="AJ528" s="2">
        <v>5.8102766798419003E-3</v>
      </c>
      <c r="AK528" s="2">
        <v>-4.2687747035572996E-3</v>
      </c>
      <c r="AL528" s="2" t="s">
        <v>112</v>
      </c>
      <c r="AM528" s="5"/>
    </row>
    <row r="529" spans="2:39" x14ac:dyDescent="0.25">
      <c r="M529" s="4">
        <v>1.3987691200000001</v>
      </c>
      <c r="N529" s="2">
        <v>0.01</v>
      </c>
      <c r="O529" s="2">
        <v>74.17710000000001</v>
      </c>
      <c r="P529" s="2">
        <v>49.4514</v>
      </c>
      <c r="Q529" s="2">
        <v>4229.6103664881002</v>
      </c>
      <c r="R529" s="2">
        <v>9818.1086800213998</v>
      </c>
      <c r="S529" s="2">
        <v>44.951140982919995</v>
      </c>
      <c r="T529" s="2">
        <v>13221.684913303001</v>
      </c>
      <c r="U529" s="19">
        <v>65.396235792667767</v>
      </c>
      <c r="V529" s="2">
        <v>40.535945265596993</v>
      </c>
      <c r="W529" s="2">
        <v>41.594688290051998</v>
      </c>
      <c r="X529" s="2">
        <v>39.746437311771999</v>
      </c>
      <c r="Y529" s="2">
        <v>45.572653224979</v>
      </c>
      <c r="Z529" s="19">
        <v>242.39999999999958</v>
      </c>
      <c r="AA529" s="2">
        <v>195.89245199839999</v>
      </c>
      <c r="AB529" s="2">
        <v>4295.6843583804994</v>
      </c>
      <c r="AC529" s="2">
        <v>31.607410580166995</v>
      </c>
      <c r="AD529" s="2">
        <v>22205.558244252999</v>
      </c>
      <c r="AE529" s="19">
        <v>181.79999999999885</v>
      </c>
      <c r="AF529" s="2">
        <v>9.1699604743083007</v>
      </c>
      <c r="AG529" s="2">
        <v>9.2368501064153001</v>
      </c>
      <c r="AH529" s="2">
        <v>8.8537549407115002</v>
      </c>
      <c r="AI529" s="2">
        <v>9.8023715415019996</v>
      </c>
      <c r="AJ529" s="2">
        <v>5.5968379446640001E-3</v>
      </c>
      <c r="AK529" s="2">
        <v>-4.5217391304348004E-3</v>
      </c>
      <c r="AL529" s="2" t="s">
        <v>112</v>
      </c>
      <c r="AM529" s="5"/>
    </row>
    <row r="530" spans="2:39" ht="16.5" x14ac:dyDescent="0.25">
      <c r="M530" s="4">
        <v>1.3992128500000001</v>
      </c>
      <c r="N530" s="2">
        <v>0.02</v>
      </c>
      <c r="O530" s="2">
        <v>148.23429999999999</v>
      </c>
      <c r="P530" s="2">
        <v>98.82289999999999</v>
      </c>
      <c r="Q530" s="2">
        <v>4219.0081358796997</v>
      </c>
      <c r="R530" s="2">
        <v>9829.3891104656996</v>
      </c>
      <c r="S530" s="2">
        <v>73.995133759360002</v>
      </c>
      <c r="T530" s="2">
        <v>13399.538963913999</v>
      </c>
      <c r="U530" s="19">
        <v>150.13662432813842</v>
      </c>
      <c r="V530" s="2">
        <v>40.664820238288996</v>
      </c>
      <c r="W530" s="2">
        <v>41.736224795540998</v>
      </c>
      <c r="X530" s="2">
        <v>40.225973715412991</v>
      </c>
      <c r="Y530" s="2">
        <v>45.657142185627997</v>
      </c>
      <c r="Z530" s="19">
        <v>255.0000000000035</v>
      </c>
      <c r="AA530" s="2">
        <v>196.35771391985</v>
      </c>
      <c r="AB530" s="2">
        <v>2146.6151268366998</v>
      </c>
      <c r="AC530" s="2">
        <v>31.522162533524998</v>
      </c>
      <c r="AD530" s="2">
        <v>13473.806861085</v>
      </c>
      <c r="AE530" s="19">
        <v>183.59999999999602</v>
      </c>
      <c r="AF530" s="2">
        <v>10.194540513833999</v>
      </c>
      <c r="AG530" s="2">
        <v>10.524594291578</v>
      </c>
      <c r="AH530" s="2">
        <v>8.7438241106719001</v>
      </c>
      <c r="AI530" s="2">
        <v>11.475419960473999</v>
      </c>
      <c r="AJ530" s="2">
        <v>6.9024209486165996E-3</v>
      </c>
      <c r="AK530" s="2">
        <v>-5.0380434782609004E-3</v>
      </c>
      <c r="AL530" s="20" t="s">
        <v>111</v>
      </c>
      <c r="AM530" s="21" t="s">
        <v>255</v>
      </c>
    </row>
    <row r="531" spans="2:39" x14ac:dyDescent="0.25">
      <c r="M531" s="4">
        <v>1.40005961</v>
      </c>
      <c r="N531" s="2">
        <v>0.03</v>
      </c>
      <c r="O531" s="2">
        <v>222.29139999999998</v>
      </c>
      <c r="P531" s="2">
        <v>148.1943</v>
      </c>
      <c r="Q531" s="2">
        <v>167.87007444271001</v>
      </c>
      <c r="R531" s="2">
        <v>9843.4827820398004</v>
      </c>
      <c r="S531" s="2">
        <v>114.54196884986</v>
      </c>
      <c r="T531" s="2">
        <v>13410.261527539</v>
      </c>
      <c r="U531" s="19">
        <v>198.19248454098602</v>
      </c>
      <c r="V531" s="2">
        <v>41.688814643817992</v>
      </c>
      <c r="W531" s="2">
        <v>42.832402125819996</v>
      </c>
      <c r="X531" s="2">
        <v>40.438854244184</v>
      </c>
      <c r="Y531" s="2">
        <v>45.929349595140998</v>
      </c>
      <c r="Z531" s="19">
        <v>244.80000000000823</v>
      </c>
      <c r="AA531" s="2">
        <v>5915.2990720881999</v>
      </c>
      <c r="AB531" s="2">
        <v>1537.3921060322</v>
      </c>
      <c r="AC531" s="2">
        <v>30.981243197411001</v>
      </c>
      <c r="AD531" s="2">
        <v>8689.0147976915996</v>
      </c>
      <c r="AE531" s="19">
        <v>183.59999999999602</v>
      </c>
      <c r="AF531" s="2">
        <v>9.7911005434782989</v>
      </c>
      <c r="AG531" s="2">
        <v>10.036940294893</v>
      </c>
      <c r="AH531" s="2">
        <v>9.3595602766797992</v>
      </c>
      <c r="AI531" s="2">
        <v>11.342792737153999</v>
      </c>
      <c r="AJ531" s="2">
        <v>6.0341526679842002E-3</v>
      </c>
      <c r="AK531" s="2">
        <v>-5.5000926383398999E-3</v>
      </c>
      <c r="AL531" s="2" t="s">
        <v>112</v>
      </c>
      <c r="AM531" s="5"/>
    </row>
    <row r="532" spans="2:39" x14ac:dyDescent="0.25">
      <c r="M532" s="4">
        <v>1.4002897400000001</v>
      </c>
      <c r="N532" s="2">
        <v>0.04</v>
      </c>
      <c r="O532" s="2">
        <v>296.34859999999998</v>
      </c>
      <c r="P532" s="2">
        <v>197.56570000000002</v>
      </c>
      <c r="Q532" s="2">
        <v>4113.5715740023998</v>
      </c>
      <c r="R532" s="2">
        <v>9874.4203822711006</v>
      </c>
      <c r="S532" s="2">
        <v>170.02251175653001</v>
      </c>
      <c r="T532" s="2">
        <v>13371.041476941</v>
      </c>
      <c r="U532" s="19">
        <v>225.47914317925623</v>
      </c>
      <c r="V532" s="2">
        <v>41.93331991694</v>
      </c>
      <c r="W532" s="2">
        <v>42.394818979396</v>
      </c>
      <c r="X532" s="2">
        <v>40.288034385235996</v>
      </c>
      <c r="Y532" s="2">
        <v>46.472296859150994</v>
      </c>
      <c r="Z532" s="19">
        <v>260.00000000000091</v>
      </c>
      <c r="AA532" s="2">
        <v>201.16443151638001</v>
      </c>
      <c r="AB532" s="2">
        <v>1135.6186878537001</v>
      </c>
      <c r="AC532" s="2">
        <v>30.700462281369997</v>
      </c>
      <c r="AD532" s="2">
        <v>5839.9362111788005</v>
      </c>
      <c r="AE532" s="19">
        <v>194.99999999999389</v>
      </c>
      <c r="AF532" s="2">
        <v>9.4012475296442997</v>
      </c>
      <c r="AG532" s="2">
        <v>9.5925961775995994</v>
      </c>
      <c r="AH532" s="2">
        <v>8.9982707509880999</v>
      </c>
      <c r="AI532" s="2">
        <v>10.400197628458001</v>
      </c>
      <c r="AJ532" s="2">
        <v>5.6736351284584997E-3</v>
      </c>
      <c r="AK532" s="2">
        <v>-5.0600605237153999E-3</v>
      </c>
      <c r="AL532" s="2" t="s">
        <v>112</v>
      </c>
      <c r="AM532" s="5"/>
    </row>
    <row r="533" spans="2:39" x14ac:dyDescent="0.25">
      <c r="M533" s="4">
        <v>1.40039779</v>
      </c>
      <c r="N533" s="2">
        <v>0.05</v>
      </c>
      <c r="O533" s="2">
        <v>370.40570000000002</v>
      </c>
      <c r="P533" s="2">
        <v>246.93710000000002</v>
      </c>
      <c r="Q533" s="2">
        <v>13012.860174493</v>
      </c>
      <c r="R533" s="2">
        <v>9920.3925107563009</v>
      </c>
      <c r="S533" s="2">
        <v>222.82588711574002</v>
      </c>
      <c r="T533" s="2">
        <v>13411.636597469</v>
      </c>
      <c r="U533" s="19">
        <v>304.13625304136258</v>
      </c>
      <c r="V533" s="2">
        <v>41.8785214599</v>
      </c>
      <c r="W533" s="2">
        <v>42.893089312320996</v>
      </c>
      <c r="X533" s="2">
        <v>40.892832581527998</v>
      </c>
      <c r="Y533" s="2">
        <v>46.081742885171991</v>
      </c>
      <c r="Z533" s="19">
        <v>260.00000000000091</v>
      </c>
      <c r="AA533" s="2">
        <v>34.968534958961996</v>
      </c>
      <c r="AB533" s="2">
        <v>904.95258576207993</v>
      </c>
      <c r="AC533" s="2">
        <v>30.726109660294998</v>
      </c>
      <c r="AD533" s="2">
        <v>4445.9515096345003</v>
      </c>
      <c r="AE533" s="19">
        <v>196.00000000000287</v>
      </c>
      <c r="AF533" s="2">
        <v>8.9480916501976004</v>
      </c>
      <c r="AG533" s="2">
        <v>9.2932585417299993</v>
      </c>
      <c r="AH533" s="2">
        <v>8.7859745553359989</v>
      </c>
      <c r="AI533" s="2">
        <v>9.9346899703557003</v>
      </c>
      <c r="AJ533" s="2">
        <v>5.4729187252964004E-3</v>
      </c>
      <c r="AK533" s="2">
        <v>-4.9102952075099002E-3</v>
      </c>
      <c r="AL533" s="2" t="s">
        <v>112</v>
      </c>
      <c r="AM533" s="5"/>
    </row>
    <row r="534" spans="2:39" x14ac:dyDescent="0.25">
      <c r="M534" s="4">
        <v>1.4003774600000001</v>
      </c>
      <c r="N534" s="2">
        <v>0.06</v>
      </c>
      <c r="O534" s="2">
        <v>444.46290000000005</v>
      </c>
      <c r="P534" s="2">
        <v>296.30859999999996</v>
      </c>
      <c r="Q534" s="2">
        <v>4126.1994303154997</v>
      </c>
      <c r="R534" s="2">
        <v>9933.8906353529001</v>
      </c>
      <c r="S534" s="2">
        <v>272.27070332443998</v>
      </c>
      <c r="T534" s="2">
        <v>13477.694473522</v>
      </c>
      <c r="U534" s="19">
        <v>340.02040122407334</v>
      </c>
      <c r="V534" s="2">
        <v>40.247197796654</v>
      </c>
      <c r="W534" s="2">
        <v>42.297705376735998</v>
      </c>
      <c r="X534" s="2">
        <v>40.067144884023001</v>
      </c>
      <c r="Y534" s="2">
        <v>46.073428492207995</v>
      </c>
      <c r="Z534" s="19">
        <v>258.40000000000077</v>
      </c>
      <c r="AA534" s="2">
        <v>202.10657518215999</v>
      </c>
      <c r="AB534" s="2">
        <v>740.07659634175991</v>
      </c>
      <c r="AC534" s="2">
        <v>31.089093786791999</v>
      </c>
      <c r="AD534" s="2">
        <v>3630.9633336722</v>
      </c>
      <c r="AE534" s="19">
        <v>197.19999999999871</v>
      </c>
      <c r="AF534" s="2">
        <v>8.7611166007904995</v>
      </c>
      <c r="AG534" s="2">
        <v>8.9840662055335994</v>
      </c>
      <c r="AH534" s="2">
        <v>8.5949851778656008</v>
      </c>
      <c r="AI534" s="2">
        <v>9.7010869565216993</v>
      </c>
      <c r="AJ534" s="2">
        <v>5.3096590909091001E-3</v>
      </c>
      <c r="AK534" s="2">
        <v>-4.7033102766798002E-3</v>
      </c>
      <c r="AL534" s="2" t="s">
        <v>112</v>
      </c>
      <c r="AM534" s="5"/>
    </row>
    <row r="535" spans="2:39" x14ac:dyDescent="0.25">
      <c r="M535" s="4">
        <v>1.40017532</v>
      </c>
      <c r="N535" s="2">
        <v>7.0000000000000007E-2</v>
      </c>
      <c r="O535" s="2">
        <v>518.52</v>
      </c>
      <c r="P535" s="2">
        <v>345.68</v>
      </c>
      <c r="Q535" s="2">
        <v>4125.4547989420998</v>
      </c>
      <c r="R535" s="2">
        <v>9951.4961911548999</v>
      </c>
      <c r="S535" s="2">
        <v>340.30079285750998</v>
      </c>
      <c r="T535" s="2">
        <v>13370.837346568</v>
      </c>
      <c r="U535" s="19">
        <v>399.48865452221156</v>
      </c>
      <c r="V535" s="2">
        <v>40.827841621029997</v>
      </c>
      <c r="W535" s="2">
        <v>41.913205890826994</v>
      </c>
      <c r="X535" s="2">
        <v>40.079815097711993</v>
      </c>
      <c r="Y535" s="2">
        <v>46.241312514963994</v>
      </c>
      <c r="Z535" s="19">
        <v>257.60000000000241</v>
      </c>
      <c r="AA535" s="2">
        <v>201.56967543731</v>
      </c>
      <c r="AB535" s="2">
        <v>629.37698853514996</v>
      </c>
      <c r="AC535" s="2">
        <v>31.321010548952998</v>
      </c>
      <c r="AD535" s="2">
        <v>2895.8919233240999</v>
      </c>
      <c r="AE535" s="19">
        <v>193.2000000000001</v>
      </c>
      <c r="AF535" s="2">
        <v>9.0970849802372005</v>
      </c>
      <c r="AG535" s="2">
        <v>8.7655729287762991</v>
      </c>
      <c r="AH535" s="2">
        <v>8.1583498023715002</v>
      </c>
      <c r="AI535" s="2">
        <v>9.3768527667984003</v>
      </c>
      <c r="AJ535" s="2">
        <v>5.1651432806323998E-3</v>
      </c>
      <c r="AK535" s="2">
        <v>-4.5655879446640001E-3</v>
      </c>
      <c r="AL535" s="2" t="s">
        <v>112</v>
      </c>
      <c r="AM535" s="5"/>
    </row>
    <row r="536" spans="2:39" x14ac:dyDescent="0.25">
      <c r="M536" s="4">
        <v>1.4001562299999999</v>
      </c>
      <c r="N536" s="2">
        <v>0.08</v>
      </c>
      <c r="O536" s="2">
        <v>592.57709999999997</v>
      </c>
      <c r="P536" s="2">
        <v>395.0514</v>
      </c>
      <c r="Q536" s="2">
        <v>13131.122757974001</v>
      </c>
      <c r="R536" s="2">
        <v>9996.7542368826998</v>
      </c>
      <c r="S536" s="2">
        <v>388.9874037976</v>
      </c>
      <c r="T536" s="2">
        <v>13438.396172766999</v>
      </c>
      <c r="U536" s="19">
        <v>449.84255510571307</v>
      </c>
      <c r="V536" s="2">
        <v>41.539255706736</v>
      </c>
      <c r="W536" s="2">
        <v>42.771351403612996</v>
      </c>
      <c r="X536" s="2">
        <v>40.437164714944991</v>
      </c>
      <c r="Y536" s="2">
        <v>46.038684294241996</v>
      </c>
      <c r="Z536" s="19">
        <v>257.39999999999941</v>
      </c>
      <c r="AA536" s="2">
        <v>34.615694515835997</v>
      </c>
      <c r="AB536" s="2">
        <v>547.15411625458</v>
      </c>
      <c r="AC536" s="2">
        <v>31.264028777973998</v>
      </c>
      <c r="AD536" s="2">
        <v>2528.9958968014998</v>
      </c>
      <c r="AE536" s="19">
        <v>197.5999999999996</v>
      </c>
      <c r="AF536" s="2">
        <v>8.9136610671937007</v>
      </c>
      <c r="AG536" s="2">
        <v>8.6135370650235998</v>
      </c>
      <c r="AH536" s="2">
        <v>8.1120306324111002</v>
      </c>
      <c r="AI536" s="2">
        <v>9.2107213438734998</v>
      </c>
      <c r="AJ536" s="2">
        <v>5.0107460474307997E-3</v>
      </c>
      <c r="AK536" s="2">
        <v>-4.5711462450593E-3</v>
      </c>
      <c r="AL536" s="2" t="s">
        <v>112</v>
      </c>
      <c r="AM536" s="5"/>
    </row>
    <row r="537" spans="2:39" x14ac:dyDescent="0.25">
      <c r="M537" s="4">
        <v>1.3996883699999998</v>
      </c>
      <c r="N537" s="2">
        <v>0.09</v>
      </c>
      <c r="O537" s="2">
        <v>666.63430000000005</v>
      </c>
      <c r="P537" s="2">
        <v>444.42290000000003</v>
      </c>
      <c r="Q537" s="2">
        <v>4115.3134610938996</v>
      </c>
      <c r="R537" s="2">
        <v>9992.8214836403004</v>
      </c>
      <c r="S537" s="2">
        <v>458.42181977195003</v>
      </c>
      <c r="T537" s="2">
        <v>13517.204940551999</v>
      </c>
      <c r="U537" s="19">
        <v>526.70388707468658</v>
      </c>
      <c r="V537" s="2">
        <v>41.734486829375996</v>
      </c>
      <c r="W537" s="2">
        <v>42.601813885021997</v>
      </c>
      <c r="X537" s="2">
        <v>40.243324940917994</v>
      </c>
      <c r="Y537" s="2">
        <v>46.509701121207002</v>
      </c>
      <c r="Z537" s="19">
        <v>257.39999999999986</v>
      </c>
      <c r="AA537" s="2">
        <v>201.26036871540001</v>
      </c>
      <c r="AB537" s="2">
        <v>477.90455115329996</v>
      </c>
      <c r="AC537" s="2">
        <v>30.699524697577999</v>
      </c>
      <c r="AD537" s="2">
        <v>2139.6895543164001</v>
      </c>
      <c r="AE537" s="19">
        <v>193.59999999999971</v>
      </c>
      <c r="AF537" s="2">
        <v>8.5739871541501991</v>
      </c>
      <c r="AG537" s="2">
        <v>8.3084714198844996</v>
      </c>
      <c r="AH537" s="2">
        <v>7.9712203557312007</v>
      </c>
      <c r="AI537" s="2">
        <v>8.7598814229249005</v>
      </c>
      <c r="AJ537" s="2">
        <v>4.8297924901185996E-3</v>
      </c>
      <c r="AK537" s="2">
        <v>-4.2462944664032002E-3</v>
      </c>
      <c r="AL537" s="2" t="s">
        <v>112</v>
      </c>
      <c r="AM537" s="5"/>
    </row>
    <row r="538" spans="2:39" x14ac:dyDescent="0.25">
      <c r="M538" s="4">
        <v>1.3995218</v>
      </c>
      <c r="N538" s="2">
        <v>0.1</v>
      </c>
      <c r="O538" s="2">
        <v>740.69140000000004</v>
      </c>
      <c r="P538" s="2">
        <v>493.79429999999996</v>
      </c>
      <c r="Q538" s="2">
        <v>13081.558535912</v>
      </c>
      <c r="R538" s="2">
        <v>10054.438910678</v>
      </c>
      <c r="S538" s="2">
        <v>511.04506652590999</v>
      </c>
      <c r="T538" s="2">
        <v>13440.949236320001</v>
      </c>
      <c r="U538" s="19">
        <v>561.79775280898878</v>
      </c>
      <c r="V538" s="2">
        <v>41.749271700793997</v>
      </c>
      <c r="W538" s="2">
        <v>41.990229426236994</v>
      </c>
      <c r="X538" s="2">
        <v>40.229653618899</v>
      </c>
      <c r="Y538" s="2">
        <v>46.121029745767991</v>
      </c>
      <c r="Z538" s="19">
        <v>257.99999999999989</v>
      </c>
      <c r="AA538" s="2">
        <v>34.694219130575</v>
      </c>
      <c r="AB538" s="2">
        <v>429.14208657619997</v>
      </c>
      <c r="AC538" s="2">
        <v>31.255024270752994</v>
      </c>
      <c r="AD538" s="2">
        <v>1914.4829811149</v>
      </c>
      <c r="AE538" s="19">
        <v>193.99999999999849</v>
      </c>
      <c r="AF538" s="2">
        <v>8.1385869565216993</v>
      </c>
      <c r="AG538" s="2">
        <v>8.1791177439354996</v>
      </c>
      <c r="AH538" s="2">
        <v>7.6537796442688002</v>
      </c>
      <c r="AI538" s="2">
        <v>8.6153656126481994</v>
      </c>
      <c r="AJ538" s="2">
        <v>4.8402915019763E-3</v>
      </c>
      <c r="AK538" s="2">
        <v>-4.2425889328063003E-3</v>
      </c>
      <c r="AL538" s="2" t="s">
        <v>112</v>
      </c>
      <c r="AM538" s="5"/>
    </row>
    <row r="539" spans="2:39" ht="16.5" x14ac:dyDescent="0.25">
      <c r="M539" s="4">
        <v>1.40031262</v>
      </c>
      <c r="N539" s="2">
        <v>0.2</v>
      </c>
      <c r="O539" s="2">
        <v>1481.2628999999999</v>
      </c>
      <c r="P539" s="2">
        <v>987.5086</v>
      </c>
      <c r="Q539" s="2">
        <v>986.60788862870993</v>
      </c>
      <c r="R539" s="2">
        <v>8879.2227250928008</v>
      </c>
      <c r="S539" s="2">
        <v>633.73410436946006</v>
      </c>
      <c r="T539" s="2">
        <v>13412.013921096999</v>
      </c>
      <c r="U539" s="19">
        <v>2141.3276231263503</v>
      </c>
      <c r="V539" s="2">
        <v>41.174722128310002</v>
      </c>
      <c r="W539" s="2">
        <v>82.853074625482989</v>
      </c>
      <c r="X539" s="2">
        <v>40.718544965006998</v>
      </c>
      <c r="Y539" s="2">
        <v>290.74525639083998</v>
      </c>
      <c r="Z539" s="19">
        <v>257.99999999999989</v>
      </c>
      <c r="AA539" s="2">
        <v>972.39917234956999</v>
      </c>
      <c r="AB539" s="2">
        <v>274.81051789481</v>
      </c>
      <c r="AC539" s="2">
        <v>30.599205695413993</v>
      </c>
      <c r="AD539" s="2">
        <v>1304.1638516875</v>
      </c>
      <c r="AE539" s="19">
        <v>193.99999999999849</v>
      </c>
      <c r="AF539" s="2">
        <v>9.5503952569169996</v>
      </c>
      <c r="AG539" s="2">
        <v>9.8915893888719992</v>
      </c>
      <c r="AH539" s="2">
        <v>9.3712944664031994</v>
      </c>
      <c r="AI539" s="2">
        <v>10.647233201580999</v>
      </c>
      <c r="AJ539" s="2">
        <v>5.9599802371541003E-3</v>
      </c>
      <c r="AK539" s="2">
        <v>-5.1973814229249E-3</v>
      </c>
      <c r="AL539" s="20" t="s">
        <v>111</v>
      </c>
      <c r="AM539" s="21" t="s">
        <v>256</v>
      </c>
    </row>
    <row r="540" spans="2:39" ht="16.5" x14ac:dyDescent="0.25">
      <c r="B540" s="24" t="s">
        <v>13</v>
      </c>
      <c r="C540" s="25"/>
      <c r="D540" s="25"/>
      <c r="E540" s="25"/>
      <c r="F540" s="25"/>
      <c r="G540" s="25"/>
      <c r="H540" s="25"/>
      <c r="I540" s="25"/>
      <c r="M540" s="4">
        <v>1.3971773100000002</v>
      </c>
      <c r="N540" s="2">
        <v>0.3</v>
      </c>
      <c r="O540" s="2">
        <v>2221.8343</v>
      </c>
      <c r="P540" s="2">
        <v>1481.2229</v>
      </c>
      <c r="Q540" s="2">
        <v>2107.6498152567001</v>
      </c>
      <c r="R540" s="2">
        <v>8771.5268183030003</v>
      </c>
      <c r="S540" s="2">
        <v>975.67569703262996</v>
      </c>
      <c r="T540" s="2">
        <v>13445.506619960999</v>
      </c>
      <c r="U540" s="19">
        <v>2164.5021645021648</v>
      </c>
      <c r="V540" s="2">
        <v>270.19092320906998</v>
      </c>
      <c r="W540" s="2">
        <v>88.672831233059</v>
      </c>
      <c r="X540" s="2">
        <v>40.741556932712996</v>
      </c>
      <c r="Y540" s="2">
        <v>308.81178088108999</v>
      </c>
      <c r="Z540" s="19">
        <v>262.2</v>
      </c>
      <c r="AA540" s="2">
        <v>204.27119699764</v>
      </c>
      <c r="AB540" s="2">
        <v>175.27589270017998</v>
      </c>
      <c r="AC540" s="2">
        <v>31.190232608103997</v>
      </c>
      <c r="AD540" s="2">
        <v>774.56880458527996</v>
      </c>
      <c r="AE540" s="19">
        <v>191.39999999999998</v>
      </c>
      <c r="AF540" s="2">
        <v>7.1924407114625</v>
      </c>
      <c r="AG540" s="2">
        <v>7.6481144534813001</v>
      </c>
      <c r="AH540" s="2">
        <v>6.7236907114625</v>
      </c>
      <c r="AI540" s="2">
        <v>9.3836462450592997</v>
      </c>
      <c r="AJ540" s="2">
        <v>5.9315711462451003E-3</v>
      </c>
      <c r="AK540" s="2">
        <v>-3.9319416996047001E-3</v>
      </c>
      <c r="AL540" s="2" t="s">
        <v>112</v>
      </c>
      <c r="AM540" s="5"/>
    </row>
    <row r="541" spans="2:39" x14ac:dyDescent="0.25">
      <c r="M541" s="4">
        <v>1.39624791</v>
      </c>
      <c r="N541" s="2">
        <v>0.4</v>
      </c>
      <c r="O541" s="2">
        <v>2640</v>
      </c>
      <c r="P541" s="2">
        <v>2160</v>
      </c>
      <c r="Q541" s="2">
        <v>2035.0150770497</v>
      </c>
      <c r="R541" s="2">
        <v>3557.8656374591001</v>
      </c>
      <c r="S541" s="2">
        <v>1286.2709863936998</v>
      </c>
      <c r="T541" s="2">
        <v>13297.040911530999</v>
      </c>
      <c r="U541" s="19">
        <v>2196.8365553602807</v>
      </c>
      <c r="V541" s="2">
        <v>283.26446070528999</v>
      </c>
      <c r="W541" s="2">
        <v>242.26455550770996</v>
      </c>
      <c r="X541" s="2">
        <v>40.971786067699</v>
      </c>
      <c r="Y541" s="2">
        <v>313.81345390908996</v>
      </c>
      <c r="Z541" s="19">
        <v>261.20000000000005</v>
      </c>
      <c r="AA541" s="2">
        <v>208.13239000000002</v>
      </c>
      <c r="AB541" s="2">
        <v>186.23050062972999</v>
      </c>
      <c r="AC541" s="2">
        <v>30.600170955136999</v>
      </c>
      <c r="AD541" s="2">
        <v>507.28761713875997</v>
      </c>
      <c r="AE541" s="19">
        <v>185.59999999999997</v>
      </c>
      <c r="AF541" s="2">
        <v>7.9582509881423009</v>
      </c>
      <c r="AG541" s="2">
        <v>7.5421148145333001</v>
      </c>
      <c r="AH541" s="2">
        <v>5.1364871541502</v>
      </c>
      <c r="AI541" s="2">
        <v>8.6314229249011998</v>
      </c>
      <c r="AJ541" s="2">
        <v>5.3164525691700004E-3</v>
      </c>
      <c r="AK541" s="2">
        <v>-4.5649703557312004E-3</v>
      </c>
      <c r="AL541" s="2" t="s">
        <v>112</v>
      </c>
      <c r="AM541" s="5"/>
    </row>
    <row r="542" spans="2:39" x14ac:dyDescent="0.25">
      <c r="M542" s="4">
        <v>1.39549905</v>
      </c>
      <c r="N542" s="2">
        <v>0.5</v>
      </c>
      <c r="O542" s="2">
        <v>2640</v>
      </c>
      <c r="P542" s="2">
        <v>2160</v>
      </c>
      <c r="Q542" s="2">
        <v>2383.2198596684998</v>
      </c>
      <c r="R542" s="2">
        <v>2374.8294178471001</v>
      </c>
      <c r="S542" s="2">
        <v>2333.0062731825001</v>
      </c>
      <c r="T542" s="2">
        <v>2410.7428509423999</v>
      </c>
      <c r="U542" s="19">
        <v>2390.0573613766724</v>
      </c>
      <c r="V542" s="2">
        <v>244.20008999999999</v>
      </c>
      <c r="W542" s="2">
        <v>244.13900233230001</v>
      </c>
      <c r="X542" s="2">
        <v>243.53342733113996</v>
      </c>
      <c r="Y542" s="2">
        <v>244.79985529644</v>
      </c>
      <c r="Z542" s="19">
        <v>238.80000000000015</v>
      </c>
      <c r="AA542" s="2">
        <v>175.40030731252997</v>
      </c>
      <c r="AB542" s="2">
        <v>176.94992234551</v>
      </c>
      <c r="AC542" s="2">
        <v>170.94616502376999</v>
      </c>
      <c r="AD542" s="2">
        <v>184.25402305365</v>
      </c>
      <c r="AE542" s="19">
        <v>171.20000000000016</v>
      </c>
      <c r="AF542" s="2">
        <v>5.1235177865613002</v>
      </c>
      <c r="AG542" s="2">
        <v>5.2827369641228001</v>
      </c>
      <c r="AH542" s="2">
        <v>4.9654150197627995</v>
      </c>
      <c r="AI542" s="2">
        <v>5.7608695652173996</v>
      </c>
      <c r="AJ542" s="2">
        <v>2.9535573122529998E-3</v>
      </c>
      <c r="AK542" s="2">
        <v>-3.4662796442687998E-3</v>
      </c>
      <c r="AL542" s="2" t="s">
        <v>112</v>
      </c>
      <c r="AM542" s="5"/>
    </row>
    <row r="543" spans="2:39" x14ac:dyDescent="0.25">
      <c r="M543" s="4">
        <v>1.3954240200000001</v>
      </c>
      <c r="N543" s="2">
        <v>0.6</v>
      </c>
      <c r="O543" s="2">
        <v>2640</v>
      </c>
      <c r="P543" s="2">
        <v>2160</v>
      </c>
      <c r="Q543" s="2">
        <v>2380.9539726519997</v>
      </c>
      <c r="R543" s="2">
        <v>2372.0618421953</v>
      </c>
      <c r="S543" s="2">
        <v>2340.4465584257</v>
      </c>
      <c r="T543" s="2">
        <v>2417.7976882344001</v>
      </c>
      <c r="U543" s="2">
        <v>2372.0618421953</v>
      </c>
      <c r="V543" s="2">
        <v>246.68589626810999</v>
      </c>
      <c r="W543" s="2">
        <v>246.80960205967</v>
      </c>
      <c r="X543" s="2">
        <v>246.13327257890001</v>
      </c>
      <c r="Y543" s="2">
        <v>247.5634359961</v>
      </c>
      <c r="Z543" s="2">
        <v>246.80960205967</v>
      </c>
      <c r="AA543" s="2">
        <v>173.31382295624999</v>
      </c>
      <c r="AB543" s="2">
        <v>174.77261919601997</v>
      </c>
      <c r="AC543" s="2">
        <v>167.29369612538</v>
      </c>
      <c r="AD543" s="2">
        <v>180.15434909673999</v>
      </c>
      <c r="AE543" s="2">
        <v>174.77261919601997</v>
      </c>
      <c r="AF543" s="2">
        <v>4.9354619565217002</v>
      </c>
      <c r="AG543" s="2">
        <v>5.3095694799658997</v>
      </c>
      <c r="AH543" s="2">
        <v>4.9342267786561003</v>
      </c>
      <c r="AI543" s="2">
        <v>6.0424901185771001</v>
      </c>
      <c r="AJ543" s="2">
        <v>2.8234313241107E-3</v>
      </c>
      <c r="AK543" s="2">
        <v>-3.4469491106719E-3</v>
      </c>
      <c r="AL543" s="2" t="s">
        <v>112</v>
      </c>
      <c r="AM543" s="5"/>
    </row>
    <row r="544" spans="2:39" x14ac:dyDescent="0.25">
      <c r="M544" s="4">
        <v>1.3953566399999997</v>
      </c>
      <c r="N544" s="2">
        <v>0.7</v>
      </c>
      <c r="O544" s="2">
        <v>2640</v>
      </c>
      <c r="P544" s="2">
        <v>2160</v>
      </c>
      <c r="Q544" s="2">
        <v>2361.1745174709999</v>
      </c>
      <c r="R544" s="2">
        <v>2372.7286054453998</v>
      </c>
      <c r="S544" s="2">
        <v>2336.0090136309</v>
      </c>
      <c r="T544" s="2">
        <v>2404.8412009015001</v>
      </c>
      <c r="U544" s="2">
        <v>2372.7286054453998</v>
      </c>
      <c r="V544" s="2">
        <v>247.25650640002999</v>
      </c>
      <c r="W544" s="2">
        <v>247.10561490687996</v>
      </c>
      <c r="X544" s="2">
        <v>246.35634058713001</v>
      </c>
      <c r="Y544" s="2">
        <v>247.76863330851995</v>
      </c>
      <c r="Z544" s="2">
        <v>247.10561490687996</v>
      </c>
      <c r="AA544" s="2">
        <v>176.26153201716997</v>
      </c>
      <c r="AB544" s="2">
        <v>174.35932207578</v>
      </c>
      <c r="AC544" s="2">
        <v>169.23730258015999</v>
      </c>
      <c r="AD544" s="2">
        <v>180.70734439532998</v>
      </c>
      <c r="AE544" s="2">
        <v>174.35932207578</v>
      </c>
      <c r="AF544" s="2">
        <v>5.7463562252963998</v>
      </c>
      <c r="AG544" s="2">
        <v>5.3915870135299002</v>
      </c>
      <c r="AH544" s="2">
        <v>5.0219244071146001</v>
      </c>
      <c r="AI544" s="2">
        <v>6.0909708498023996</v>
      </c>
      <c r="AJ544" s="2">
        <v>2.9215353260870001E-3</v>
      </c>
      <c r="AK544" s="2">
        <v>-3.5330410079051E-3</v>
      </c>
      <c r="AL544" s="2" t="s">
        <v>112</v>
      </c>
      <c r="AM544" s="5"/>
    </row>
    <row r="545" spans="13:39" x14ac:dyDescent="0.25">
      <c r="M545" s="4">
        <v>1.39549141</v>
      </c>
      <c r="N545" s="2">
        <v>0.8</v>
      </c>
      <c r="O545" s="2">
        <v>2640</v>
      </c>
      <c r="P545" s="2">
        <v>2160</v>
      </c>
      <c r="Q545" s="2">
        <v>2387.0495274902</v>
      </c>
      <c r="R545" s="2">
        <v>2370.5309161971004</v>
      </c>
      <c r="S545" s="2">
        <v>2327.1470574922</v>
      </c>
      <c r="T545" s="2">
        <v>2405.1245534763002</v>
      </c>
      <c r="U545" s="2">
        <v>2370.5309161971004</v>
      </c>
      <c r="V545" s="2">
        <v>249.44233350051002</v>
      </c>
      <c r="W545" s="2">
        <v>249.73505861897999</v>
      </c>
      <c r="X545" s="2">
        <v>249.05034167411</v>
      </c>
      <c r="Y545" s="2">
        <v>250.36321529311996</v>
      </c>
      <c r="Z545" s="2">
        <v>249.73505861897999</v>
      </c>
      <c r="AA545" s="2">
        <v>169.4848770511</v>
      </c>
      <c r="AB545" s="2">
        <v>172.12131595762</v>
      </c>
      <c r="AC545" s="2">
        <v>166.44319866292</v>
      </c>
      <c r="AD545" s="2">
        <v>179.49214420854</v>
      </c>
      <c r="AE545" s="2">
        <v>172.12131595762</v>
      </c>
      <c r="AF545" s="2">
        <v>5.5115180335967997</v>
      </c>
      <c r="AG545" s="2">
        <v>5.3965485092353003</v>
      </c>
      <c r="AH545" s="2">
        <v>4.9436450098814007</v>
      </c>
      <c r="AI545" s="2">
        <v>6.3193243577075</v>
      </c>
      <c r="AJ545" s="2">
        <v>3.0271430335968002E-3</v>
      </c>
      <c r="AK545" s="2">
        <v>-3.5330410079051E-3</v>
      </c>
      <c r="AL545" s="2" t="s">
        <v>112</v>
      </c>
      <c r="AM545" s="5"/>
    </row>
    <row r="546" spans="13:39" x14ac:dyDescent="0.25">
      <c r="M546" s="4">
        <v>1.3953744499999998</v>
      </c>
      <c r="N546" s="2">
        <v>0.9</v>
      </c>
      <c r="O546" s="2">
        <v>2640</v>
      </c>
      <c r="P546" s="2">
        <v>2160</v>
      </c>
      <c r="Q546" s="2">
        <v>2361.6019184209003</v>
      </c>
      <c r="R546" s="2">
        <v>2372.3489668850002</v>
      </c>
      <c r="S546" s="2">
        <v>2330.9675794436002</v>
      </c>
      <c r="T546" s="2">
        <v>2412.0381306146996</v>
      </c>
      <c r="U546" s="2">
        <v>2372.3489668850002</v>
      </c>
      <c r="V546" s="2">
        <v>248.85888075230997</v>
      </c>
      <c r="W546" s="2">
        <v>248.63286006816998</v>
      </c>
      <c r="X546" s="2">
        <v>247.96405207173999</v>
      </c>
      <c r="Y546" s="2">
        <v>249.26949215014</v>
      </c>
      <c r="Z546" s="2">
        <v>248.63286006816998</v>
      </c>
      <c r="AA546" s="2">
        <v>174.58250968689001</v>
      </c>
      <c r="AB546" s="2">
        <v>172.89769071955999</v>
      </c>
      <c r="AC546" s="2">
        <v>166.60762612758001</v>
      </c>
      <c r="AD546" s="2">
        <v>179.99382486368</v>
      </c>
      <c r="AE546" s="2">
        <v>172.89769071955999</v>
      </c>
      <c r="AF546" s="2">
        <v>5.3975728754940997</v>
      </c>
      <c r="AG546" s="2">
        <v>5.4538642902812997</v>
      </c>
      <c r="AH546" s="2">
        <v>5.1367959486165997</v>
      </c>
      <c r="AI546" s="2">
        <v>6.1799036561265002</v>
      </c>
      <c r="AJ546" s="2">
        <v>2.8932806324110999E-3</v>
      </c>
      <c r="AK546" s="2">
        <v>-3.4167798913042999E-3</v>
      </c>
      <c r="AL546" s="2" t="s">
        <v>112</v>
      </c>
      <c r="AM546" s="5"/>
    </row>
    <row r="547" spans="13:39" x14ac:dyDescent="0.25">
      <c r="M547" s="4">
        <v>1.39533375</v>
      </c>
      <c r="N547" s="2">
        <v>1</v>
      </c>
      <c r="O547" s="2">
        <v>2640</v>
      </c>
      <c r="P547" s="2">
        <v>2160</v>
      </c>
      <c r="Q547" s="2">
        <v>2363.1773354651</v>
      </c>
      <c r="R547" s="2">
        <v>2367.8073639069999</v>
      </c>
      <c r="S547" s="2">
        <v>2332.5715161748999</v>
      </c>
      <c r="T547" s="2">
        <v>2403.4030446275997</v>
      </c>
      <c r="U547" s="2">
        <v>2367.8073639069999</v>
      </c>
      <c r="V547" s="2">
        <v>251.62081712893999</v>
      </c>
      <c r="W547" s="2">
        <v>251.50490460755</v>
      </c>
      <c r="X547" s="2">
        <v>250.78490145516</v>
      </c>
      <c r="Y547" s="2">
        <v>252.19607720383996</v>
      </c>
      <c r="Z547" s="2">
        <v>251.50490460755</v>
      </c>
      <c r="AA547" s="2">
        <v>171.53828523404999</v>
      </c>
      <c r="AB547" s="2">
        <v>170.83887503595</v>
      </c>
      <c r="AC547" s="2">
        <v>164.55914935766998</v>
      </c>
      <c r="AD547" s="2">
        <v>176.99047060051001</v>
      </c>
      <c r="AE547" s="2">
        <v>170.83887503595</v>
      </c>
      <c r="AF547" s="2">
        <v>5.3781188241107003</v>
      </c>
      <c r="AG547" s="2">
        <v>5.5527777249924002</v>
      </c>
      <c r="AH547" s="2">
        <v>4.9172430830040001</v>
      </c>
      <c r="AI547" s="2">
        <v>5.9663722826086998</v>
      </c>
      <c r="AJ547" s="2">
        <v>3.0428915513834001E-3</v>
      </c>
      <c r="AK547" s="2">
        <v>-3.5399888833992001E-3</v>
      </c>
      <c r="AL547" s="2" t="s">
        <v>112</v>
      </c>
      <c r="AM547" s="5"/>
    </row>
    <row r="548" spans="13:39" x14ac:dyDescent="0.25">
      <c r="M548" s="4">
        <v>1.3954074999999999</v>
      </c>
      <c r="N548" s="2">
        <v>1.1000000000000001</v>
      </c>
      <c r="O548" s="2">
        <v>2640</v>
      </c>
      <c r="P548" s="2">
        <v>2160</v>
      </c>
      <c r="Q548" s="2">
        <v>2379.2228484204002</v>
      </c>
      <c r="R548" s="2">
        <v>2367.7331081480997</v>
      </c>
      <c r="S548" s="2">
        <v>2330.3272402074999</v>
      </c>
      <c r="T548" s="2">
        <v>2401.0822800484998</v>
      </c>
      <c r="U548" s="2">
        <v>2367.7331081480997</v>
      </c>
      <c r="V548" s="2">
        <v>251.30782405440999</v>
      </c>
      <c r="W548" s="2">
        <v>251.64302168029002</v>
      </c>
      <c r="X548" s="2">
        <v>250.86650027201</v>
      </c>
      <c r="Y548" s="2">
        <v>252.52623723240995</v>
      </c>
      <c r="Z548" s="2">
        <v>251.64302168029002</v>
      </c>
      <c r="AA548" s="2">
        <v>168.99748726349</v>
      </c>
      <c r="AB548" s="2">
        <v>170.71184155064998</v>
      </c>
      <c r="AC548" s="2">
        <v>165.28897304728997</v>
      </c>
      <c r="AD548" s="2">
        <v>177.33877931697998</v>
      </c>
      <c r="AE548" s="2">
        <v>170.71184155064998</v>
      </c>
      <c r="AF548" s="2">
        <v>5.5478013833992001</v>
      </c>
      <c r="AG548" s="2">
        <v>5.4399776214833997</v>
      </c>
      <c r="AH548" s="2">
        <v>5.0092638339921001</v>
      </c>
      <c r="AI548" s="2">
        <v>6.0360054347826004</v>
      </c>
      <c r="AJ548" s="2">
        <v>3.0513216403161999E-3</v>
      </c>
      <c r="AK548" s="2">
        <v>-3.5327939723319999E-3</v>
      </c>
      <c r="AL548" s="2" t="s">
        <v>112</v>
      </c>
      <c r="AM548" s="5"/>
    </row>
    <row r="549" spans="13:39" x14ac:dyDescent="0.25">
      <c r="M549" s="4">
        <v>1.39534519</v>
      </c>
      <c r="N549" s="2">
        <v>1.2</v>
      </c>
      <c r="O549" s="2">
        <v>2640</v>
      </c>
      <c r="P549" s="2">
        <v>2160</v>
      </c>
      <c r="Q549" s="2">
        <v>2356.2604215493998</v>
      </c>
      <c r="R549" s="2">
        <v>2364.7738313491</v>
      </c>
      <c r="S549" s="2">
        <v>2330.7397434647</v>
      </c>
      <c r="T549" s="2">
        <v>2400.1723382536002</v>
      </c>
      <c r="U549" s="2">
        <v>2364.7738313491</v>
      </c>
      <c r="V549" s="2">
        <v>254.28832370084999</v>
      </c>
      <c r="W549" s="2">
        <v>254.38391521732001</v>
      </c>
      <c r="X549" s="2">
        <v>253.59251664045999</v>
      </c>
      <c r="Y549" s="2">
        <v>255.28812804157999</v>
      </c>
      <c r="Z549" s="2">
        <v>254.38391521732001</v>
      </c>
      <c r="AA549" s="2">
        <v>170.11298222203999</v>
      </c>
      <c r="AB549" s="2">
        <v>168.49923499543002</v>
      </c>
      <c r="AC549" s="2">
        <v>162.76323479511001</v>
      </c>
      <c r="AD549" s="2">
        <v>174.41278369707999</v>
      </c>
      <c r="AE549" s="2">
        <v>168.49923499543002</v>
      </c>
      <c r="AF549" s="2">
        <v>5.4999382411067002</v>
      </c>
      <c r="AG549" s="2">
        <v>5.6368292034053002</v>
      </c>
      <c r="AH549" s="2">
        <v>5.1381855237153999</v>
      </c>
      <c r="AI549" s="2">
        <v>6.0798542490118992</v>
      </c>
      <c r="AJ549" s="2">
        <v>2.7909152667983999E-3</v>
      </c>
      <c r="AK549" s="2">
        <v>-4.0203186758893004E-3</v>
      </c>
      <c r="AL549" s="2" t="s">
        <v>112</v>
      </c>
      <c r="AM549" s="5"/>
    </row>
    <row r="550" spans="13:39" x14ac:dyDescent="0.25">
      <c r="M550" s="4">
        <v>1.39548125</v>
      </c>
      <c r="N550" s="2">
        <v>1.3</v>
      </c>
      <c r="O550" s="2">
        <v>2640</v>
      </c>
      <c r="P550" s="2">
        <v>2160</v>
      </c>
      <c r="Q550" s="2">
        <v>2357.2102497903998</v>
      </c>
      <c r="R550" s="2">
        <v>2367.331270997</v>
      </c>
      <c r="S550" s="2">
        <v>2329.2399683246999</v>
      </c>
      <c r="T550" s="2">
        <v>2409.7044850337998</v>
      </c>
      <c r="U550" s="2">
        <v>2367.331270997</v>
      </c>
      <c r="V550" s="2">
        <v>253.38588859351998</v>
      </c>
      <c r="W550" s="2">
        <v>253.29657435375995</v>
      </c>
      <c r="X550" s="2">
        <v>252.50204876171998</v>
      </c>
      <c r="Y550" s="2">
        <v>254.15136451873997</v>
      </c>
      <c r="Z550" s="2">
        <v>253.29657435375995</v>
      </c>
      <c r="AA550" s="2">
        <v>170.84440655682999</v>
      </c>
      <c r="AB550" s="2">
        <v>169.13094639169</v>
      </c>
      <c r="AC550" s="2">
        <v>161.93580955180002</v>
      </c>
      <c r="AD550" s="2">
        <v>175.45937342248999</v>
      </c>
      <c r="AE550" s="2">
        <v>169.13094639169</v>
      </c>
      <c r="AF550" s="2">
        <v>5.5096652667983994</v>
      </c>
      <c r="AG550" s="2">
        <v>5.6536020874506008</v>
      </c>
      <c r="AH550" s="2">
        <v>5.1669034090908994</v>
      </c>
      <c r="AI550" s="2">
        <v>6.5842700098813998</v>
      </c>
      <c r="AJ550" s="2">
        <v>3.0289958003953E-3</v>
      </c>
      <c r="AK550" s="2">
        <v>-4.0059597332016E-3</v>
      </c>
      <c r="AL550" s="2" t="s">
        <v>112</v>
      </c>
      <c r="AM550" s="5"/>
    </row>
    <row r="551" spans="13:39" x14ac:dyDescent="0.25">
      <c r="M551" s="4">
        <v>1.39534011</v>
      </c>
      <c r="N551" s="2">
        <v>1.4</v>
      </c>
      <c r="O551" s="2">
        <v>2640</v>
      </c>
      <c r="P551" s="2">
        <v>2160</v>
      </c>
      <c r="Q551" s="2">
        <v>2377.0427855135003</v>
      </c>
      <c r="R551" s="2">
        <v>2364.5195829387999</v>
      </c>
      <c r="S551" s="2">
        <v>2328.5022463514001</v>
      </c>
      <c r="T551" s="2">
        <v>2398.1191407746001</v>
      </c>
      <c r="U551" s="2">
        <v>2364.5195829387999</v>
      </c>
      <c r="V551" s="2">
        <v>255.98915223080996</v>
      </c>
      <c r="W551" s="2">
        <v>256.08076561626001</v>
      </c>
      <c r="X551" s="2">
        <v>255.39725624814997</v>
      </c>
      <c r="Y551" s="2">
        <v>256.77298969870998</v>
      </c>
      <c r="Z551" s="2">
        <v>256.08076561626001</v>
      </c>
      <c r="AA551" s="2">
        <v>164.70163469753001</v>
      </c>
      <c r="AB551" s="2">
        <v>166.84920807169999</v>
      </c>
      <c r="AC551" s="2">
        <v>160.87769973064999</v>
      </c>
      <c r="AD551" s="2">
        <v>172.90735000000001</v>
      </c>
      <c r="AE551" s="2">
        <v>166.84920807169999</v>
      </c>
      <c r="AF551" s="2">
        <v>5.4874320652173996</v>
      </c>
      <c r="AG551" s="2">
        <v>5.6774768949082004</v>
      </c>
      <c r="AH551" s="2">
        <v>5.2752902667984003</v>
      </c>
      <c r="AI551" s="2">
        <v>6.3466526679841992</v>
      </c>
      <c r="AJ551" s="2">
        <v>2.8034214426876998E-3</v>
      </c>
      <c r="AK551" s="2">
        <v>-3.8929409584979998E-3</v>
      </c>
      <c r="AL551" s="2" t="s">
        <v>112</v>
      </c>
      <c r="AM551" s="5"/>
    </row>
    <row r="552" spans="13:39" x14ac:dyDescent="0.25">
      <c r="M552" s="4">
        <v>1.39541005</v>
      </c>
      <c r="N552" s="2">
        <v>1.5</v>
      </c>
      <c r="O552" s="2">
        <v>2640</v>
      </c>
      <c r="P552" s="2">
        <v>2160</v>
      </c>
      <c r="Q552" s="2">
        <v>2381.8763308712</v>
      </c>
      <c r="R552" s="2">
        <v>2363.6441003696</v>
      </c>
      <c r="S552" s="2">
        <v>2323.9416008632002</v>
      </c>
      <c r="T552" s="2">
        <v>2402.7132012995003</v>
      </c>
      <c r="U552" s="2">
        <v>2363.6441003696</v>
      </c>
      <c r="V552" s="2">
        <v>256.40795540312996</v>
      </c>
      <c r="W552" s="2">
        <v>256.45910298214</v>
      </c>
      <c r="X552" s="2">
        <v>255.68808778177998</v>
      </c>
      <c r="Y552" s="2">
        <v>257.44437264715998</v>
      </c>
      <c r="Z552" s="2">
        <v>256.45910298214</v>
      </c>
      <c r="AA552" s="2">
        <v>163.42912305437</v>
      </c>
      <c r="AB552" s="2">
        <v>166.62497126059</v>
      </c>
      <c r="AC552" s="2">
        <v>160.24603744980999</v>
      </c>
      <c r="AD552" s="2">
        <v>173.81471345228999</v>
      </c>
      <c r="AE552" s="2">
        <v>166.62497126059</v>
      </c>
      <c r="AF552" s="2">
        <v>5.7347764328063002</v>
      </c>
      <c r="AG552" s="2">
        <v>5.6429486783597005</v>
      </c>
      <c r="AH552" s="2">
        <v>5.173851284585</v>
      </c>
      <c r="AI552" s="2">
        <v>6.3503582015809998</v>
      </c>
      <c r="AJ552" s="2">
        <v>2.5787734683793999E-3</v>
      </c>
      <c r="AK552" s="2">
        <v>-3.8957201086957001E-3</v>
      </c>
      <c r="AL552" s="2" t="s">
        <v>112</v>
      </c>
      <c r="AM552" s="5"/>
    </row>
    <row r="553" spans="13:39" x14ac:dyDescent="0.25">
      <c r="M553" s="4">
        <v>1.3955346399999999</v>
      </c>
      <c r="N553" s="2">
        <v>1.6</v>
      </c>
      <c r="O553" s="2">
        <v>2640</v>
      </c>
      <c r="P553" s="2">
        <v>2160</v>
      </c>
      <c r="Q553" s="2">
        <v>2337.7401988042998</v>
      </c>
      <c r="R553" s="2">
        <v>2362.5784717748002</v>
      </c>
      <c r="S553" s="2">
        <v>2322.7776421561998</v>
      </c>
      <c r="T553" s="2">
        <v>2405.1290373334</v>
      </c>
      <c r="U553" s="2">
        <v>2362.5784717748002</v>
      </c>
      <c r="V553" s="2">
        <v>257.93552109023</v>
      </c>
      <c r="W553" s="2">
        <v>257.93875289780999</v>
      </c>
      <c r="X553" s="2">
        <v>257.02149931614002</v>
      </c>
      <c r="Y553" s="2">
        <v>258.83546723938997</v>
      </c>
      <c r="Z553" s="2">
        <v>257.93875289780999</v>
      </c>
      <c r="AA553" s="2">
        <v>169.82800905374998</v>
      </c>
      <c r="AB553" s="2">
        <v>165.33935836521999</v>
      </c>
      <c r="AC553" s="2">
        <v>158.70804892669</v>
      </c>
      <c r="AD553" s="2">
        <v>171.99348456110999</v>
      </c>
      <c r="AE553" s="2">
        <v>165.33935836521999</v>
      </c>
      <c r="AF553" s="2">
        <v>5.7218070652173996</v>
      </c>
      <c r="AG553" s="2">
        <v>5.7464924581493007</v>
      </c>
      <c r="AH553" s="2">
        <v>5.3734869071146001</v>
      </c>
      <c r="AI553" s="2">
        <v>6.4536499505928999</v>
      </c>
      <c r="AJ553" s="2">
        <v>3.2754137845849999E-3</v>
      </c>
      <c r="AK553" s="2">
        <v>-4.1194416996047003E-3</v>
      </c>
      <c r="AL553" s="2" t="s">
        <v>112</v>
      </c>
      <c r="AM553" s="5"/>
    </row>
    <row r="554" spans="13:39" x14ac:dyDescent="0.25">
      <c r="M554" s="4">
        <v>1.3954405399999998</v>
      </c>
      <c r="N554" s="2">
        <v>1.7</v>
      </c>
      <c r="O554" s="2">
        <v>2640</v>
      </c>
      <c r="P554" s="2">
        <v>2160</v>
      </c>
      <c r="Q554" s="2">
        <v>2355.7079664214998</v>
      </c>
      <c r="R554" s="2">
        <v>2362.2672029600999</v>
      </c>
      <c r="S554" s="2">
        <v>2324.5907688060997</v>
      </c>
      <c r="T554" s="2">
        <v>2402.2199807064999</v>
      </c>
      <c r="U554" s="2">
        <v>2362.2672029600999</v>
      </c>
      <c r="V554" s="2">
        <v>258.37922002906998</v>
      </c>
      <c r="W554" s="2">
        <v>258.28125598400999</v>
      </c>
      <c r="X554" s="2">
        <v>257.56906466093</v>
      </c>
      <c r="Y554" s="2">
        <v>259.16241732619</v>
      </c>
      <c r="Z554" s="2">
        <v>258.28125598400999</v>
      </c>
      <c r="AA554" s="2">
        <v>166.12161549643</v>
      </c>
      <c r="AB554" s="2">
        <v>165.05280870541</v>
      </c>
      <c r="AC554" s="2">
        <v>158.59688977063999</v>
      </c>
      <c r="AD554" s="2">
        <v>171.71218459198997</v>
      </c>
      <c r="AE554" s="2">
        <v>165.05280870541</v>
      </c>
      <c r="AF554" s="2">
        <v>5.6199048913042997</v>
      </c>
      <c r="AG554" s="2">
        <v>5.6604163499544002</v>
      </c>
      <c r="AH554" s="2">
        <v>5.2623208992095005</v>
      </c>
      <c r="AI554" s="2">
        <v>6.2007472826086998</v>
      </c>
      <c r="AJ554" s="2">
        <v>2.6857707509880999E-3</v>
      </c>
      <c r="AK554" s="2">
        <v>-3.7789958003952998E-3</v>
      </c>
      <c r="AL554" s="2" t="s">
        <v>112</v>
      </c>
      <c r="AM554" s="5"/>
    </row>
    <row r="555" spans="13:39" x14ac:dyDescent="0.25">
      <c r="M555" s="4">
        <v>1.39538589</v>
      </c>
      <c r="N555" s="2">
        <v>1.8</v>
      </c>
      <c r="O555" s="2">
        <v>2640</v>
      </c>
      <c r="P555" s="2">
        <v>2160</v>
      </c>
      <c r="Q555" s="2">
        <v>2348.8872397348</v>
      </c>
      <c r="R555" s="2">
        <v>2357.9373255599003</v>
      </c>
      <c r="S555" s="2">
        <v>2312.601236517</v>
      </c>
      <c r="T555" s="2">
        <v>2405.0030338857</v>
      </c>
      <c r="U555" s="2">
        <v>2357.9373255599003</v>
      </c>
      <c r="V555" s="2">
        <v>262.03134798287999</v>
      </c>
      <c r="W555" s="2">
        <v>261.51641695293</v>
      </c>
      <c r="X555" s="2">
        <v>260.60002505920994</v>
      </c>
      <c r="Y555" s="2">
        <v>262.35362588273995</v>
      </c>
      <c r="Z555" s="2">
        <v>261.51641695293</v>
      </c>
      <c r="AA555" s="2">
        <v>163.70215811463999</v>
      </c>
      <c r="AB555" s="2">
        <v>162.59641220641998</v>
      </c>
      <c r="AC555" s="2">
        <v>155.19986621340001</v>
      </c>
      <c r="AD555" s="2">
        <v>170.18384399322997</v>
      </c>
      <c r="AE555" s="2">
        <v>162.59641220641998</v>
      </c>
      <c r="AF555" s="2">
        <v>5.2794589920949004</v>
      </c>
      <c r="AG555" s="2">
        <v>5.594571868349</v>
      </c>
      <c r="AH555" s="2">
        <v>5.1608819169959999</v>
      </c>
      <c r="AI555" s="2">
        <v>6.3387784090908994</v>
      </c>
      <c r="AJ555" s="2">
        <v>2.9187561758892999E-3</v>
      </c>
      <c r="AK555" s="2">
        <v>-4.1236104249011999E-3</v>
      </c>
      <c r="AL555" s="2" t="s">
        <v>112</v>
      </c>
      <c r="AM555" s="5"/>
    </row>
    <row r="556" spans="13:39" x14ac:dyDescent="0.25">
      <c r="M556" s="4">
        <v>1.3953375800000001</v>
      </c>
      <c r="N556" s="2">
        <v>1.9</v>
      </c>
      <c r="O556" s="2">
        <v>2640</v>
      </c>
      <c r="P556" s="2">
        <v>2160</v>
      </c>
      <c r="Q556" s="2">
        <v>2361.8332032794997</v>
      </c>
      <c r="R556" s="2">
        <v>2358.3988113252999</v>
      </c>
      <c r="S556" s="2">
        <v>2322.3383278772003</v>
      </c>
      <c r="T556" s="2">
        <v>2404.3789814601</v>
      </c>
      <c r="U556" s="2">
        <v>2358.3988113252999</v>
      </c>
      <c r="V556" s="2">
        <v>261.20019155238998</v>
      </c>
      <c r="W556" s="2">
        <v>261.6409856121</v>
      </c>
      <c r="X556" s="2">
        <v>260.71550504769999</v>
      </c>
      <c r="Y556" s="2">
        <v>262.51394742449997</v>
      </c>
      <c r="Z556" s="2">
        <v>261.6409856121</v>
      </c>
      <c r="AA556" s="2">
        <v>162.19973296871999</v>
      </c>
      <c r="AB556" s="2">
        <v>162.38638639536001</v>
      </c>
      <c r="AC556" s="2">
        <v>155.19230637090999</v>
      </c>
      <c r="AD556" s="2">
        <v>168.68133711883999</v>
      </c>
      <c r="AE556" s="2">
        <v>162.38638639536001</v>
      </c>
      <c r="AF556" s="2">
        <v>5.7319972826087007</v>
      </c>
      <c r="AG556" s="2">
        <v>5.6159677618577</v>
      </c>
      <c r="AH556" s="2">
        <v>5.255836215415</v>
      </c>
      <c r="AI556" s="2">
        <v>6.2114006916996001</v>
      </c>
      <c r="AJ556" s="2">
        <v>2.5685832509880998E-3</v>
      </c>
      <c r="AK556" s="2">
        <v>-4.1120306324111001E-3</v>
      </c>
      <c r="AL556" s="2" t="s">
        <v>112</v>
      </c>
      <c r="AM556" s="5"/>
    </row>
    <row r="557" spans="13:39" x14ac:dyDescent="0.25">
      <c r="M557" s="4">
        <v>1.3954202200000001</v>
      </c>
      <c r="N557" s="2">
        <v>2</v>
      </c>
      <c r="O557" s="2">
        <v>2640</v>
      </c>
      <c r="P557" s="2">
        <v>2160</v>
      </c>
      <c r="Q557" s="2">
        <v>2364.0665991915998</v>
      </c>
      <c r="R557" s="2">
        <v>2358.2939040005999</v>
      </c>
      <c r="S557" s="2">
        <v>2319.1107006062998</v>
      </c>
      <c r="T557" s="2">
        <v>2403.4490042848001</v>
      </c>
      <c r="U557" s="2">
        <v>2358.2939040005999</v>
      </c>
      <c r="V557" s="2">
        <v>261.80007528956997</v>
      </c>
      <c r="W557" s="2">
        <v>261.80030483398997</v>
      </c>
      <c r="X557" s="2">
        <v>260.90356971228999</v>
      </c>
      <c r="Y557" s="2">
        <v>262.51933862049998</v>
      </c>
      <c r="Z557" s="2">
        <v>261.80030483398997</v>
      </c>
      <c r="AA557" s="2">
        <v>161.19985218368001</v>
      </c>
      <c r="AB557" s="2">
        <v>162.24680412459998</v>
      </c>
      <c r="AC557" s="2">
        <v>154.7661804489</v>
      </c>
      <c r="AD557" s="2">
        <v>169.00030048335</v>
      </c>
      <c r="AE557" s="2">
        <v>162.24680412459998</v>
      </c>
      <c r="AF557" s="2">
        <v>5.4763154644269001</v>
      </c>
      <c r="AG557" s="2">
        <v>5.5232613055103004</v>
      </c>
      <c r="AH557" s="2">
        <v>5.0149765316205999</v>
      </c>
      <c r="AI557" s="2">
        <v>6.0099123023715002</v>
      </c>
      <c r="AJ557" s="2">
        <v>2.5741415513834002E-3</v>
      </c>
      <c r="AK557" s="2">
        <v>-3.7813117588933001E-3</v>
      </c>
      <c r="AL557" s="2" t="s">
        <v>112</v>
      </c>
      <c r="AM557" s="5"/>
    </row>
    <row r="558" spans="13:39" x14ac:dyDescent="0.25">
      <c r="M558" s="4">
        <v>1.39533248</v>
      </c>
      <c r="N558" s="2">
        <v>2.1</v>
      </c>
      <c r="O558" s="2">
        <v>2640</v>
      </c>
      <c r="P558" s="2">
        <v>2160</v>
      </c>
      <c r="Q558" s="2">
        <v>2348.0225238366997</v>
      </c>
      <c r="R558" s="2">
        <v>2355.6989786602999</v>
      </c>
      <c r="S558" s="2">
        <v>2314.1481063002998</v>
      </c>
      <c r="T558" s="2">
        <v>2398.1045031366998</v>
      </c>
      <c r="U558" s="2">
        <v>2355.6989786602999</v>
      </c>
      <c r="V558" s="2">
        <v>265.28971265108999</v>
      </c>
      <c r="W558" s="2">
        <v>264.97411689687993</v>
      </c>
      <c r="X558" s="2">
        <v>264.19956183097997</v>
      </c>
      <c r="Y558" s="2">
        <v>265.70316510325</v>
      </c>
      <c r="Z558" s="2">
        <v>264.97411689687993</v>
      </c>
      <c r="AA558" s="2">
        <v>160.60058007318</v>
      </c>
      <c r="AB558" s="2">
        <v>159.54149497517997</v>
      </c>
      <c r="AC558" s="2">
        <v>152.14636627631</v>
      </c>
      <c r="AD558" s="2">
        <v>167.00012500235999</v>
      </c>
      <c r="AE558" s="2">
        <v>159.54149497517997</v>
      </c>
      <c r="AF558" s="2">
        <v>5.7222702569169996</v>
      </c>
      <c r="AG558" s="2">
        <v>5.5124028485101997</v>
      </c>
      <c r="AH558" s="2">
        <v>5.0935647233201999</v>
      </c>
      <c r="AI558" s="2">
        <v>6.1879323122529994</v>
      </c>
      <c r="AJ558" s="2">
        <v>2.9772109683794002E-3</v>
      </c>
      <c r="AK558" s="2">
        <v>-3.8564105731225002E-3</v>
      </c>
      <c r="AL558" s="2" t="s">
        <v>112</v>
      </c>
      <c r="AM558" s="5"/>
    </row>
    <row r="559" spans="13:39" x14ac:dyDescent="0.25">
      <c r="M559" s="4">
        <v>1.3953858800000001</v>
      </c>
      <c r="N559" s="2">
        <v>2.2000000000000002</v>
      </c>
      <c r="O559" s="2">
        <v>2640</v>
      </c>
      <c r="P559" s="2">
        <v>2160</v>
      </c>
      <c r="Q559" s="2">
        <v>2382.0893219240002</v>
      </c>
      <c r="R559" s="2">
        <v>2354.8754525231002</v>
      </c>
      <c r="S559" s="2">
        <v>2299.4496391643002</v>
      </c>
      <c r="T559" s="2">
        <v>2393.4686754980999</v>
      </c>
      <c r="U559" s="2">
        <v>2354.8754525231002</v>
      </c>
      <c r="V559" s="2">
        <v>265.46173426915999</v>
      </c>
      <c r="W559" s="2">
        <v>265.45086518068996</v>
      </c>
      <c r="X559" s="2">
        <v>264.60000754903996</v>
      </c>
      <c r="Y559" s="2">
        <v>266.13557584064</v>
      </c>
      <c r="Z559" s="2">
        <v>265.45086518068996</v>
      </c>
      <c r="AA559" s="2">
        <v>154.33780506646997</v>
      </c>
      <c r="AB559" s="2">
        <v>159.21373255892001</v>
      </c>
      <c r="AC559" s="2">
        <v>152.54172010938998</v>
      </c>
      <c r="AD559" s="2">
        <v>169.00013502664999</v>
      </c>
      <c r="AE559" s="2">
        <v>159.21373255892001</v>
      </c>
      <c r="AF559" s="2">
        <v>5.5198554841897005</v>
      </c>
      <c r="AG559" s="2">
        <v>5.6444718664488001</v>
      </c>
      <c r="AH559" s="2">
        <v>5.1442070158102995</v>
      </c>
      <c r="AI559" s="2">
        <v>6.4582818675888998</v>
      </c>
      <c r="AJ559" s="2">
        <v>3.0280694169960002E-3</v>
      </c>
      <c r="AK559" s="2">
        <v>-3.6631978754940999E-3</v>
      </c>
      <c r="AL559" s="2" t="s">
        <v>112</v>
      </c>
      <c r="AM559" s="5"/>
    </row>
    <row r="560" spans="13:39" x14ac:dyDescent="0.25">
      <c r="M560" s="4">
        <v>1.3954787099999999</v>
      </c>
      <c r="N560" s="2">
        <v>2.2999999999999998</v>
      </c>
      <c r="O560" s="2">
        <v>2640</v>
      </c>
      <c r="P560" s="2">
        <v>2160</v>
      </c>
      <c r="Q560" s="2">
        <v>2343.6379432482004</v>
      </c>
      <c r="R560" s="2">
        <v>2356.1424999162</v>
      </c>
      <c r="S560" s="2">
        <v>2314.1518443337</v>
      </c>
      <c r="T560" s="2">
        <v>2397.6246681924999</v>
      </c>
      <c r="U560" s="2">
        <v>2356.1424999162</v>
      </c>
      <c r="V560" s="2">
        <v>265.78357772112003</v>
      </c>
      <c r="W560" s="2">
        <v>265.58325262674998</v>
      </c>
      <c r="X560" s="2">
        <v>264.79996304666997</v>
      </c>
      <c r="Y560" s="2">
        <v>266.23380432525994</v>
      </c>
      <c r="Z560" s="2">
        <v>265.58325262674998</v>
      </c>
      <c r="AA560" s="2">
        <v>160.90348923003998</v>
      </c>
      <c r="AB560" s="2">
        <v>158.85439505586001</v>
      </c>
      <c r="AC560" s="2">
        <v>151.87940198040999</v>
      </c>
      <c r="AD560" s="2">
        <v>165.91066738537</v>
      </c>
      <c r="AE560" s="2">
        <v>158.85439505586001</v>
      </c>
      <c r="AF560" s="2">
        <v>5.4897480237153999</v>
      </c>
      <c r="AG560" s="2">
        <v>5.6052163699072999</v>
      </c>
      <c r="AH560" s="2">
        <v>5.1664402173913002</v>
      </c>
      <c r="AI560" s="2">
        <v>6.3271986166007999</v>
      </c>
      <c r="AJ560" s="2">
        <v>2.8937438241107001E-3</v>
      </c>
      <c r="AK560" s="2">
        <v>-3.6511548913043001E-3</v>
      </c>
      <c r="AL560" s="2" t="s">
        <v>112</v>
      </c>
      <c r="AM560" s="5"/>
    </row>
    <row r="561" spans="2:39" x14ac:dyDescent="0.25">
      <c r="M561" s="4">
        <v>1.3952829</v>
      </c>
      <c r="N561" s="2">
        <v>2.4</v>
      </c>
      <c r="O561" s="2">
        <v>2640</v>
      </c>
      <c r="P561" s="2">
        <v>2160</v>
      </c>
      <c r="Q561" s="2">
        <v>2364.6918388075001</v>
      </c>
      <c r="R561" s="2">
        <v>2351.8162388658002</v>
      </c>
      <c r="S561" s="2">
        <v>2303.3931919437</v>
      </c>
      <c r="T561" s="2">
        <v>2392.8603869625999</v>
      </c>
      <c r="U561" s="2">
        <v>2351.8162388658002</v>
      </c>
      <c r="V561" s="2">
        <v>268.84219334873995</v>
      </c>
      <c r="W561" s="2">
        <v>269.04939835547998</v>
      </c>
      <c r="X561" s="2">
        <v>268.39956603446001</v>
      </c>
      <c r="Y561" s="2">
        <v>269.80599711602002</v>
      </c>
      <c r="Z561" s="2">
        <v>269.04939835547998</v>
      </c>
      <c r="AA561" s="2">
        <v>154.04589024370998</v>
      </c>
      <c r="AB561" s="2">
        <v>156.16737013008998</v>
      </c>
      <c r="AC561" s="2">
        <v>149.25313154900002</v>
      </c>
      <c r="AD561" s="2">
        <v>164.55381150962</v>
      </c>
      <c r="AE561" s="2">
        <v>156.16737013008998</v>
      </c>
      <c r="AF561" s="2">
        <v>5.9825839920948995</v>
      </c>
      <c r="AG561" s="2">
        <v>5.4663746579507002</v>
      </c>
      <c r="AH561" s="2">
        <v>5.138648715415</v>
      </c>
      <c r="AI561" s="2">
        <v>6.0840229743083007</v>
      </c>
      <c r="AJ561" s="2">
        <v>2.7997159090909001E-3</v>
      </c>
      <c r="AK561" s="2">
        <v>-3.7479619565217001E-3</v>
      </c>
      <c r="AL561" s="2" t="s">
        <v>112</v>
      </c>
      <c r="AM561" s="5"/>
    </row>
    <row r="562" spans="2:39" ht="16.5" x14ac:dyDescent="0.25">
      <c r="B562" s="24" t="s">
        <v>13</v>
      </c>
      <c r="C562" s="25"/>
      <c r="D562" s="25"/>
      <c r="E562" s="25"/>
      <c r="F562" s="25"/>
      <c r="G562" s="25"/>
      <c r="H562" s="25"/>
      <c r="I562" s="25"/>
      <c r="M562" s="4">
        <v>1.3952561999999999</v>
      </c>
      <c r="N562" s="2">
        <v>2.5</v>
      </c>
      <c r="O562" s="2">
        <v>2640</v>
      </c>
      <c r="P562" s="2">
        <v>2160</v>
      </c>
      <c r="Q562" s="2">
        <v>2347.247091406</v>
      </c>
      <c r="R562" s="2">
        <v>2353.9156091097998</v>
      </c>
      <c r="S562" s="2">
        <v>2303.5105178600002</v>
      </c>
      <c r="T562" s="2">
        <v>2408.0250572550999</v>
      </c>
      <c r="U562" s="2">
        <v>2353.9156091097998</v>
      </c>
      <c r="V562" s="2">
        <v>267.54477290493003</v>
      </c>
      <c r="W562" s="2">
        <v>267.70963676824999</v>
      </c>
      <c r="X562" s="2">
        <v>266.93635093724998</v>
      </c>
      <c r="Y562" s="2">
        <v>268.48058383768</v>
      </c>
      <c r="Z562" s="2">
        <v>267.70963676824999</v>
      </c>
      <c r="AA562" s="2">
        <v>158.48621618920001</v>
      </c>
      <c r="AB562" s="2">
        <v>157.12901114232997</v>
      </c>
      <c r="AC562" s="2">
        <v>148.02488576535001</v>
      </c>
      <c r="AD562" s="2">
        <v>165.95853957957999</v>
      </c>
      <c r="AE562" s="2">
        <v>157.12901114232997</v>
      </c>
      <c r="AF562" s="2">
        <v>5.8579854249011998</v>
      </c>
      <c r="AG562" s="2">
        <v>5.5847568152755001</v>
      </c>
      <c r="AH562" s="2">
        <v>5.1655138339921001</v>
      </c>
      <c r="AI562" s="2">
        <v>6.3359992588932998</v>
      </c>
      <c r="AJ562" s="2">
        <v>3.0234375000000001E-3</v>
      </c>
      <c r="AK562" s="2">
        <v>-3.7660264328062999E-3</v>
      </c>
      <c r="AL562" s="2" t="s">
        <v>112</v>
      </c>
      <c r="AM562" s="5"/>
    </row>
    <row r="563" spans="2:39" x14ac:dyDescent="0.25">
      <c r="M563" s="4">
        <v>1.3952930699999999</v>
      </c>
      <c r="N563" s="2">
        <v>2.6</v>
      </c>
      <c r="O563" s="2">
        <v>2640</v>
      </c>
      <c r="P563" s="2">
        <v>2160</v>
      </c>
      <c r="Q563" s="2">
        <v>2370.7153959974999</v>
      </c>
      <c r="R563" s="2">
        <v>2349.5161842992998</v>
      </c>
      <c r="S563" s="2">
        <v>2306.2712250432</v>
      </c>
      <c r="T563" s="2">
        <v>2398.0820869153999</v>
      </c>
      <c r="U563" s="2">
        <v>2349.5161842992998</v>
      </c>
      <c r="V563" s="2">
        <v>271.09403624997998</v>
      </c>
      <c r="W563" s="2">
        <v>271.25828185576</v>
      </c>
      <c r="X563" s="2">
        <v>270.29456178545001</v>
      </c>
      <c r="Y563" s="2">
        <v>272.13625365845996</v>
      </c>
      <c r="Z563" s="2">
        <v>271.25828185576</v>
      </c>
      <c r="AA563" s="2">
        <v>150.71956553802997</v>
      </c>
      <c r="AB563" s="2">
        <v>154.37483375450998</v>
      </c>
      <c r="AC563" s="2">
        <v>146.39968857744998</v>
      </c>
      <c r="AD563" s="2">
        <v>161.68655147366997</v>
      </c>
      <c r="AE563" s="2">
        <v>154.37483375450998</v>
      </c>
      <c r="AF563" s="2">
        <v>5.2641736660078999</v>
      </c>
      <c r="AG563" s="2">
        <v>5.3960051497416002</v>
      </c>
      <c r="AH563" s="2">
        <v>5.0094182312253004</v>
      </c>
      <c r="AI563" s="2">
        <v>6.0807806324111002</v>
      </c>
      <c r="AJ563" s="2">
        <v>2.9030076581028001E-3</v>
      </c>
      <c r="AK563" s="2">
        <v>-3.534430583004E-3</v>
      </c>
      <c r="AL563" s="2" t="s">
        <v>112</v>
      </c>
      <c r="AM563" s="5"/>
    </row>
    <row r="564" spans="2:39" x14ac:dyDescent="0.25">
      <c r="M564" s="4">
        <v>1.3951570299999998</v>
      </c>
      <c r="N564" s="2">
        <v>2.7</v>
      </c>
      <c r="O564" s="2">
        <v>2640</v>
      </c>
      <c r="P564" s="2">
        <v>2160</v>
      </c>
      <c r="Q564" s="2">
        <v>2354.6129022494001</v>
      </c>
      <c r="R564" s="2">
        <v>2350.1163568167999</v>
      </c>
      <c r="S564" s="2">
        <v>2292.3456601352</v>
      </c>
      <c r="T564" s="2">
        <v>2396.2245868914001</v>
      </c>
      <c r="U564" s="2">
        <v>2350.1163568167999</v>
      </c>
      <c r="V564" s="2">
        <v>271.40051742169999</v>
      </c>
      <c r="W564" s="2">
        <v>271.43682506814997</v>
      </c>
      <c r="X564" s="2">
        <v>270.52130379983998</v>
      </c>
      <c r="Y564" s="2">
        <v>272.23749126384996</v>
      </c>
      <c r="Z564" s="2">
        <v>271.43682506814997</v>
      </c>
      <c r="AA564" s="2">
        <v>153.29774149155</v>
      </c>
      <c r="AB564" s="2">
        <v>154.09016437902</v>
      </c>
      <c r="AC564" s="2">
        <v>145.92259665256</v>
      </c>
      <c r="AD564" s="2">
        <v>164.31053131474999</v>
      </c>
      <c r="AE564" s="2">
        <v>154.09016437902</v>
      </c>
      <c r="AF564" s="2">
        <v>5.2641736660078999</v>
      </c>
      <c r="AG564" s="2">
        <v>5.3605086319930004</v>
      </c>
      <c r="AH564" s="2">
        <v>4.9167798913042997</v>
      </c>
      <c r="AI564" s="2">
        <v>6.1011610671936998</v>
      </c>
      <c r="AJ564" s="2">
        <v>2.9284832015810001E-3</v>
      </c>
      <c r="AK564" s="2">
        <v>-3.5293354743082999E-3</v>
      </c>
      <c r="AL564" s="2" t="s">
        <v>112</v>
      </c>
      <c r="AM564" s="5"/>
    </row>
    <row r="565" spans="2:39" x14ac:dyDescent="0.25">
      <c r="M565" s="4">
        <v>1.39516975</v>
      </c>
      <c r="N565" s="2">
        <v>2.8</v>
      </c>
      <c r="O565" s="2">
        <v>2640</v>
      </c>
      <c r="P565" s="2">
        <v>2160</v>
      </c>
      <c r="Q565" s="2">
        <v>2354.3327055772997</v>
      </c>
      <c r="R565" s="2">
        <v>2349.5637056615001</v>
      </c>
      <c r="S565" s="2">
        <v>2302.9295284570999</v>
      </c>
      <c r="T565" s="2">
        <v>2402.8694658523</v>
      </c>
      <c r="U565" s="2">
        <v>2349.5637056615001</v>
      </c>
      <c r="V565" s="2">
        <v>271.60394464718001</v>
      </c>
      <c r="W565" s="2">
        <v>271.90498112606002</v>
      </c>
      <c r="X565" s="2">
        <v>271.00048407455</v>
      </c>
      <c r="Y565" s="2">
        <v>272.57405509869</v>
      </c>
      <c r="Z565" s="2">
        <v>271.90498112606002</v>
      </c>
      <c r="AA565" s="2">
        <v>153.14485896541998</v>
      </c>
      <c r="AB565" s="2">
        <v>153.72287943152998</v>
      </c>
      <c r="AC565" s="2">
        <v>144.35687199509999</v>
      </c>
      <c r="AD565" s="2">
        <v>161.97075833974998</v>
      </c>
      <c r="AE565" s="2">
        <v>153.72287943152998</v>
      </c>
      <c r="AF565" s="2">
        <v>5.3799715909091006</v>
      </c>
      <c r="AG565" s="2">
        <v>5.3353982973548</v>
      </c>
      <c r="AH565" s="2">
        <v>4.9010313735178004</v>
      </c>
      <c r="AI565" s="2">
        <v>5.8473320158103004</v>
      </c>
      <c r="AJ565" s="2">
        <v>2.9057868083004002E-3</v>
      </c>
      <c r="AK565" s="2">
        <v>-3.5223875988142001E-3</v>
      </c>
      <c r="AL565" s="2" t="s">
        <v>112</v>
      </c>
      <c r="AM565" s="5"/>
    </row>
    <row r="566" spans="2:39" x14ac:dyDescent="0.25">
      <c r="M566" s="4">
        <v>1.3950667699999999</v>
      </c>
      <c r="N566" s="2">
        <v>2.9</v>
      </c>
      <c r="O566" s="2">
        <v>2640</v>
      </c>
      <c r="P566" s="2">
        <v>2160</v>
      </c>
      <c r="Q566" s="2">
        <v>2335.3549132276003</v>
      </c>
      <c r="R566" s="2">
        <v>2347.5368992850999</v>
      </c>
      <c r="S566" s="2">
        <v>2300.9676657487003</v>
      </c>
      <c r="T566" s="2">
        <v>2399.7544234871998</v>
      </c>
      <c r="U566" s="2">
        <v>2347.5368992850999</v>
      </c>
      <c r="V566" s="2">
        <v>273.88751116484997</v>
      </c>
      <c r="W566" s="2">
        <v>273.78021053290001</v>
      </c>
      <c r="X566" s="2">
        <v>272.93157891254998</v>
      </c>
      <c r="Y566" s="2">
        <v>274.66521789533999</v>
      </c>
      <c r="Z566" s="2">
        <v>273.78021053290001</v>
      </c>
      <c r="AA566" s="2">
        <v>154.31292823556998</v>
      </c>
      <c r="AB566" s="2">
        <v>152.21476408804998</v>
      </c>
      <c r="AC566" s="2">
        <v>143.1991077008</v>
      </c>
      <c r="AD566" s="2">
        <v>160.99989602419998</v>
      </c>
      <c r="AE566" s="2">
        <v>152.21476408804998</v>
      </c>
      <c r="AF566" s="2">
        <v>5.3971096837944996</v>
      </c>
      <c r="AG566" s="2">
        <v>5.3459648434472999</v>
      </c>
      <c r="AH566" s="2">
        <v>4.8656744071146001</v>
      </c>
      <c r="AI566" s="2">
        <v>5.8772850790514006</v>
      </c>
      <c r="AJ566" s="2">
        <v>2.7304841897233E-3</v>
      </c>
      <c r="AK566" s="2">
        <v>-3.6186388339921002E-3</v>
      </c>
      <c r="AL566" s="2" t="s">
        <v>112</v>
      </c>
      <c r="AM566" s="5"/>
    </row>
    <row r="567" spans="2:39" x14ac:dyDescent="0.25">
      <c r="M567" s="4">
        <v>1.39499811</v>
      </c>
      <c r="N567" s="2">
        <v>3</v>
      </c>
      <c r="O567" s="2">
        <v>2640</v>
      </c>
      <c r="P567" s="2">
        <v>2160</v>
      </c>
      <c r="Q567" s="2">
        <v>2365.8126331574999</v>
      </c>
      <c r="R567" s="2">
        <v>2347.4310392466</v>
      </c>
      <c r="S567" s="2">
        <v>2294.2251300470002</v>
      </c>
      <c r="T567" s="2">
        <v>2408.5225812404997</v>
      </c>
      <c r="U567" s="2">
        <v>2347.4310392466</v>
      </c>
      <c r="V567" s="2">
        <v>273.91551318552001</v>
      </c>
      <c r="W567" s="2">
        <v>274.28196695238</v>
      </c>
      <c r="X567" s="2">
        <v>273.52945105457002</v>
      </c>
      <c r="Y567" s="2">
        <v>275.15344059220996</v>
      </c>
      <c r="Z567" s="2">
        <v>274.28196695238</v>
      </c>
      <c r="AA567" s="2">
        <v>148.77222885487001</v>
      </c>
      <c r="AB567" s="2">
        <v>151.73237830850002</v>
      </c>
      <c r="AC567" s="2">
        <v>141.160379976</v>
      </c>
      <c r="AD567" s="2">
        <v>161.00349788593999</v>
      </c>
      <c r="AE567" s="2">
        <v>151.73237830850002</v>
      </c>
      <c r="AF567" s="2">
        <v>5.3402915019763002</v>
      </c>
      <c r="AG567" s="2">
        <v>5.3355051877470006</v>
      </c>
      <c r="AH567" s="2">
        <v>4.84375</v>
      </c>
      <c r="AI567" s="2">
        <v>5.9600419960474005</v>
      </c>
      <c r="AJ567" s="2">
        <v>2.8073740118576998E-3</v>
      </c>
      <c r="AK567" s="2">
        <v>-3.7041749011858002E-3</v>
      </c>
      <c r="AL567" s="2" t="s">
        <v>112</v>
      </c>
      <c r="AM567" s="5"/>
    </row>
    <row r="568" spans="2:39" x14ac:dyDescent="0.25">
      <c r="M568" s="4">
        <v>1.3947616199999999</v>
      </c>
      <c r="N568" s="2">
        <v>3.1</v>
      </c>
      <c r="O568" s="2">
        <v>2640</v>
      </c>
      <c r="P568" s="2">
        <v>2160</v>
      </c>
      <c r="Q568" s="2">
        <v>2319.2644270657997</v>
      </c>
      <c r="R568" s="2">
        <v>2343.6702769291001</v>
      </c>
      <c r="S568" s="2">
        <v>2291.4774283253</v>
      </c>
      <c r="T568" s="2">
        <v>2401.5380904648</v>
      </c>
      <c r="U568" s="2">
        <v>2343.6702769291001</v>
      </c>
      <c r="V568" s="2">
        <v>277.74082031504997</v>
      </c>
      <c r="W568" s="2">
        <v>278.10891580640003</v>
      </c>
      <c r="X568" s="2">
        <v>277.26112579454997</v>
      </c>
      <c r="Y568" s="2">
        <v>278.99994303172002</v>
      </c>
      <c r="Z568" s="2">
        <v>278.10891580640003</v>
      </c>
      <c r="AA568" s="2">
        <v>153.43036841617999</v>
      </c>
      <c r="AB568" s="2">
        <v>148.59206620712001</v>
      </c>
      <c r="AC568" s="2">
        <v>138.50098813343999</v>
      </c>
      <c r="AD568" s="2">
        <v>157.39972979020999</v>
      </c>
      <c r="AE568" s="2">
        <v>148.59206620712001</v>
      </c>
      <c r="AF568" s="2">
        <v>5.3155879446640002</v>
      </c>
      <c r="AG568" s="2">
        <v>5.3195369508208996</v>
      </c>
      <c r="AH568" s="2">
        <v>4.9388586956521996</v>
      </c>
      <c r="AI568" s="2">
        <v>5.8723443675888998</v>
      </c>
      <c r="AJ568" s="2">
        <v>2.6532855731225E-3</v>
      </c>
      <c r="AK568" s="2">
        <v>-3.6062870553359998E-3</v>
      </c>
      <c r="AL568" s="2" t="s">
        <v>112</v>
      </c>
      <c r="AM568" s="5"/>
    </row>
    <row r="569" spans="2:39" x14ac:dyDescent="0.25">
      <c r="M569" s="4">
        <v>1.3947984999999998</v>
      </c>
      <c r="N569" s="2">
        <v>3.2</v>
      </c>
      <c r="O569" s="2">
        <v>2640</v>
      </c>
      <c r="P569" s="2">
        <v>2160</v>
      </c>
      <c r="Q569" s="2">
        <v>2358.1476233919998</v>
      </c>
      <c r="R569" s="2">
        <v>2343.3871294084001</v>
      </c>
      <c r="S569" s="2">
        <v>2292.6987434548</v>
      </c>
      <c r="T569" s="2">
        <v>2397.7812372774001</v>
      </c>
      <c r="U569" s="2">
        <v>2343.3871294084001</v>
      </c>
      <c r="V569" s="2">
        <v>278.37164611884003</v>
      </c>
      <c r="W569" s="2">
        <v>278.49983730950999</v>
      </c>
      <c r="X569" s="2">
        <v>277.68672523155999</v>
      </c>
      <c r="Y569" s="2">
        <v>279.27238909735001</v>
      </c>
      <c r="Z569" s="2">
        <v>278.49983730950999</v>
      </c>
      <c r="AA569" s="2">
        <v>145.69001570433997</v>
      </c>
      <c r="AB569" s="2">
        <v>148.25319740924999</v>
      </c>
      <c r="AC569" s="2">
        <v>139.00684663652001</v>
      </c>
      <c r="AD569" s="2">
        <v>157.29023368307</v>
      </c>
      <c r="AE569" s="2">
        <v>148.25319740924999</v>
      </c>
      <c r="AF569" s="2">
        <v>5.4144021739129995</v>
      </c>
      <c r="AG569" s="2">
        <v>5.3937426364396002</v>
      </c>
      <c r="AH569" s="2">
        <v>5.0169836956521996</v>
      </c>
      <c r="AI569" s="2">
        <v>5.9526309288538002</v>
      </c>
      <c r="AJ569" s="2">
        <v>2.9571393280632E-3</v>
      </c>
      <c r="AK569" s="2">
        <v>-3.6316082015809999E-3</v>
      </c>
      <c r="AL569" s="2" t="s">
        <v>112</v>
      </c>
      <c r="AM569" s="5"/>
    </row>
    <row r="570" spans="2:39" x14ac:dyDescent="0.25">
      <c r="M570" s="4">
        <v>1.39475781</v>
      </c>
      <c r="N570" s="2">
        <v>3.3</v>
      </c>
      <c r="O570" s="2">
        <v>2640</v>
      </c>
      <c r="P570" s="2">
        <v>2160</v>
      </c>
      <c r="Q570" s="2">
        <v>2333.1964542187002</v>
      </c>
      <c r="R570" s="2">
        <v>2343.1135704342</v>
      </c>
      <c r="S570" s="2">
        <v>2278.878946151</v>
      </c>
      <c r="T570" s="2">
        <v>2392.4290934084997</v>
      </c>
      <c r="U570" s="2">
        <v>2343.1135704342</v>
      </c>
      <c r="V570" s="2">
        <v>278.75511780123998</v>
      </c>
      <c r="W570" s="2">
        <v>278.84036265153998</v>
      </c>
      <c r="X570" s="2">
        <v>278.0854788465</v>
      </c>
      <c r="Y570" s="2">
        <v>279.68709264398996</v>
      </c>
      <c r="Z570" s="2">
        <v>278.84036265153998</v>
      </c>
      <c r="AA570" s="2">
        <v>149.84145330697999</v>
      </c>
      <c r="AB570" s="2">
        <v>147.96474920064998</v>
      </c>
      <c r="AC570" s="2">
        <v>139.33077584261997</v>
      </c>
      <c r="AD570" s="2">
        <v>159.25223567672998</v>
      </c>
      <c r="AE570" s="2">
        <v>147.96474920064998</v>
      </c>
      <c r="AF570" s="2">
        <v>5.0284090909090997</v>
      </c>
      <c r="AG570" s="2">
        <v>5.3864411377199</v>
      </c>
      <c r="AH570" s="2">
        <v>5.0284090909090997</v>
      </c>
      <c r="AI570" s="2">
        <v>6.4942564229249005</v>
      </c>
      <c r="AJ570" s="2">
        <v>2.9685647233202001E-3</v>
      </c>
      <c r="AK570" s="2">
        <v>-3.6146245059289002E-3</v>
      </c>
      <c r="AL570" s="2" t="s">
        <v>112</v>
      </c>
      <c r="AM570" s="5"/>
    </row>
    <row r="571" spans="2:39" x14ac:dyDescent="0.25">
      <c r="M571" s="4">
        <v>1.3946611900000003</v>
      </c>
      <c r="N571" s="2">
        <v>3.4</v>
      </c>
      <c r="O571" s="2">
        <v>2640</v>
      </c>
      <c r="P571" s="2">
        <v>2160</v>
      </c>
      <c r="Q571" s="2">
        <v>2356.5774586042999</v>
      </c>
      <c r="R571" s="2">
        <v>2341.0634261574</v>
      </c>
      <c r="S571" s="2">
        <v>2291.0421596429001</v>
      </c>
      <c r="T571" s="2">
        <v>2391.9642442784998</v>
      </c>
      <c r="U571" s="2">
        <v>2341.0634261574</v>
      </c>
      <c r="V571" s="2">
        <v>281.64272752654</v>
      </c>
      <c r="W571" s="2">
        <v>281.52791185727</v>
      </c>
      <c r="X571" s="2">
        <v>280.75766221522997</v>
      </c>
      <c r="Y571" s="2">
        <v>282.30104463451994</v>
      </c>
      <c r="Z571" s="2">
        <v>281.52791185727</v>
      </c>
      <c r="AA571" s="2">
        <v>142.70148248395998</v>
      </c>
      <c r="AB571" s="2">
        <v>145.65206861337998</v>
      </c>
      <c r="AC571" s="2">
        <v>137.26945229174999</v>
      </c>
      <c r="AD571" s="2">
        <v>154.6763164425</v>
      </c>
      <c r="AE571" s="2">
        <v>145.65206861337998</v>
      </c>
      <c r="AF571" s="2">
        <v>5.2651000494071001</v>
      </c>
      <c r="AG571" s="2">
        <v>5.4060465589398001</v>
      </c>
      <c r="AH571" s="2">
        <v>5.0126605731225</v>
      </c>
      <c r="AI571" s="2">
        <v>5.9788784584980004</v>
      </c>
      <c r="AJ571" s="2">
        <v>2.6931818181817999E-3</v>
      </c>
      <c r="AK571" s="2">
        <v>-3.6497653162054998E-3</v>
      </c>
      <c r="AL571" s="2" t="s">
        <v>112</v>
      </c>
      <c r="AM571" s="5"/>
    </row>
    <row r="572" spans="2:39" x14ac:dyDescent="0.25">
      <c r="M572" s="4">
        <v>1.3946573699999998</v>
      </c>
      <c r="N572" s="2">
        <v>3.5</v>
      </c>
      <c r="O572" s="2">
        <v>2640</v>
      </c>
      <c r="P572" s="2">
        <v>2160</v>
      </c>
      <c r="Q572" s="2">
        <v>2341.6448910178001</v>
      </c>
      <c r="R572" s="2">
        <v>2340.8126625897999</v>
      </c>
      <c r="S572" s="2">
        <v>2291.5221640734999</v>
      </c>
      <c r="T572" s="2">
        <v>2391.8874010308</v>
      </c>
      <c r="U572" s="2">
        <v>2340.8126625897999</v>
      </c>
      <c r="V572" s="2">
        <v>282.37062106091997</v>
      </c>
      <c r="W572" s="2">
        <v>282.07842340654997</v>
      </c>
      <c r="X572" s="2">
        <v>281.21341711410997</v>
      </c>
      <c r="Y572" s="2">
        <v>282.88530517113998</v>
      </c>
      <c r="Z572" s="2">
        <v>282.07842340654997</v>
      </c>
      <c r="AA572" s="2">
        <v>144.67961351385</v>
      </c>
      <c r="AB572" s="2">
        <v>145.14714367311998</v>
      </c>
      <c r="AC572" s="2">
        <v>136.68224538991998</v>
      </c>
      <c r="AD572" s="2">
        <v>153.67620893498</v>
      </c>
      <c r="AE572" s="2">
        <v>145.14714367311998</v>
      </c>
      <c r="AF572" s="2">
        <v>5.0904767786560994</v>
      </c>
      <c r="AG572" s="2">
        <v>5.3096733429613998</v>
      </c>
      <c r="AH572" s="2">
        <v>4.9422554347826004</v>
      </c>
      <c r="AI572" s="2">
        <v>5.8044095849802</v>
      </c>
      <c r="AJ572" s="2">
        <v>2.7375864624506001E-3</v>
      </c>
      <c r="AK572" s="2">
        <v>-3.7122035573122999E-3</v>
      </c>
      <c r="AL572" s="2" t="s">
        <v>112</v>
      </c>
      <c r="AM572" s="5"/>
    </row>
    <row r="573" spans="2:39" x14ac:dyDescent="0.25">
      <c r="M573" s="4">
        <v>1.39437509</v>
      </c>
      <c r="N573" s="2">
        <v>3.6</v>
      </c>
      <c r="O573" s="2">
        <v>2640</v>
      </c>
      <c r="P573" s="2">
        <v>2160</v>
      </c>
      <c r="Q573" s="2">
        <v>2314.3014325497998</v>
      </c>
      <c r="R573" s="2">
        <v>2340.6116702281001</v>
      </c>
      <c r="S573" s="2">
        <v>2280.0281579433999</v>
      </c>
      <c r="T573" s="2">
        <v>2397.4521666088003</v>
      </c>
      <c r="U573" s="2">
        <v>2340.6116702281001</v>
      </c>
      <c r="V573" s="2">
        <v>282.90353413343001</v>
      </c>
      <c r="W573" s="2">
        <v>282.90130335975999</v>
      </c>
      <c r="X573" s="2">
        <v>282.10137945126996</v>
      </c>
      <c r="Y573" s="2">
        <v>283.64852004818999</v>
      </c>
      <c r="Z573" s="2">
        <v>282.90130335975999</v>
      </c>
      <c r="AA573" s="2">
        <v>149.19229657183999</v>
      </c>
      <c r="AB573" s="2">
        <v>144.36564614504999</v>
      </c>
      <c r="AC573" s="2">
        <v>134.62927472926</v>
      </c>
      <c r="AD573" s="2">
        <v>155.19749707209999</v>
      </c>
      <c r="AE573" s="2">
        <v>144.36564614504999</v>
      </c>
      <c r="AF573" s="2">
        <v>5.1698369565217002</v>
      </c>
      <c r="AG573" s="2">
        <v>5.3118527192915996</v>
      </c>
      <c r="AH573" s="2">
        <v>4.9326828063241006</v>
      </c>
      <c r="AI573" s="2">
        <v>5.7926753952569001</v>
      </c>
      <c r="AJ573" s="2">
        <v>2.8197257905138002E-3</v>
      </c>
      <c r="AK573" s="2">
        <v>-3.6056694664032001E-3</v>
      </c>
      <c r="AL573" s="2" t="s">
        <v>112</v>
      </c>
      <c r="AM573" s="5"/>
    </row>
    <row r="574" spans="2:39" x14ac:dyDescent="0.25">
      <c r="M574" s="4">
        <v>1.39418058</v>
      </c>
      <c r="N574" s="2">
        <v>3.7</v>
      </c>
      <c r="O574" s="2">
        <v>2640</v>
      </c>
      <c r="P574" s="2">
        <v>2160</v>
      </c>
      <c r="Q574" s="2">
        <v>2340.8158103885999</v>
      </c>
      <c r="R574" s="2">
        <v>2337.5426712087997</v>
      </c>
      <c r="S574" s="2">
        <v>2277.1250270826999</v>
      </c>
      <c r="T574" s="2">
        <v>2406.474044776</v>
      </c>
      <c r="U574" s="2">
        <v>2337.5426712087997</v>
      </c>
      <c r="V574" s="2">
        <v>285.79273485582002</v>
      </c>
      <c r="W574" s="2">
        <v>286.33398034145</v>
      </c>
      <c r="X574" s="2">
        <v>285.49420214110995</v>
      </c>
      <c r="Y574" s="2">
        <v>287.09665684009002</v>
      </c>
      <c r="Z574" s="2">
        <v>286.33398034145</v>
      </c>
      <c r="AA574" s="2">
        <v>141.40875428396998</v>
      </c>
      <c r="AB574" s="2">
        <v>141.49548986341</v>
      </c>
      <c r="AC574" s="2">
        <v>129.86012561754998</v>
      </c>
      <c r="AD574" s="2">
        <v>152.53323326477999</v>
      </c>
      <c r="AE574" s="2">
        <v>141.49548986341</v>
      </c>
      <c r="AF574" s="2">
        <v>5.4171813241107003</v>
      </c>
      <c r="AG574" s="2">
        <v>5.1773252223319997</v>
      </c>
      <c r="AH574" s="2">
        <v>4.8585721343873995</v>
      </c>
      <c r="AI574" s="2">
        <v>5.8779026679842001</v>
      </c>
      <c r="AJ574" s="2">
        <v>2.6662549407114999E-3</v>
      </c>
      <c r="AK574" s="2">
        <v>-3.3756175889328001E-3</v>
      </c>
      <c r="AL574" s="2" t="s">
        <v>112</v>
      </c>
      <c r="AM574" s="5"/>
    </row>
    <row r="575" spans="2:39" x14ac:dyDescent="0.25">
      <c r="M575" s="4">
        <v>1.39386783</v>
      </c>
      <c r="N575" s="2">
        <v>3.8</v>
      </c>
      <c r="O575" s="2">
        <v>2640</v>
      </c>
      <c r="P575" s="2">
        <v>2160</v>
      </c>
      <c r="Q575" s="2">
        <v>2362.4301825695002</v>
      </c>
      <c r="R575" s="2">
        <v>2335.1405062708</v>
      </c>
      <c r="S575" s="2">
        <v>2275.2659388457996</v>
      </c>
      <c r="T575" s="2">
        <v>2401.5777192751998</v>
      </c>
      <c r="U575" s="2">
        <v>2335.1405062708</v>
      </c>
      <c r="V575" s="2">
        <v>289.19295836674996</v>
      </c>
      <c r="W575" s="2">
        <v>288.55287600924999</v>
      </c>
      <c r="X575" s="2">
        <v>287.53962073085</v>
      </c>
      <c r="Y575" s="2">
        <v>289.70291065213002</v>
      </c>
      <c r="Z575" s="2">
        <v>288.55287600924999</v>
      </c>
      <c r="AA575" s="2">
        <v>134.09997421521999</v>
      </c>
      <c r="AB575" s="2">
        <v>139.72009450736999</v>
      </c>
      <c r="AC575" s="2">
        <v>128.20654225851999</v>
      </c>
      <c r="AD575" s="2">
        <v>150.70891070906998</v>
      </c>
      <c r="AE575" s="2">
        <v>139.72009450736999</v>
      </c>
      <c r="AF575" s="2">
        <v>4.8594985177866006</v>
      </c>
      <c r="AG575" s="2">
        <v>5.1283100391455996</v>
      </c>
      <c r="AH575" s="2">
        <v>4.6133893280631995</v>
      </c>
      <c r="AI575" s="2">
        <v>5.5601531620552995</v>
      </c>
      <c r="AJ575" s="2">
        <v>2.5686758893281002E-3</v>
      </c>
      <c r="AK575" s="2">
        <v>-3.4614624505929E-3</v>
      </c>
      <c r="AL575" s="2" t="s">
        <v>112</v>
      </c>
      <c r="AM575" s="5"/>
    </row>
    <row r="576" spans="2:39" x14ac:dyDescent="0.25">
      <c r="M576" s="4">
        <v>1.3937356100000002</v>
      </c>
      <c r="N576" s="2">
        <v>3.9</v>
      </c>
      <c r="O576" s="2">
        <v>2640</v>
      </c>
      <c r="P576" s="2">
        <v>2160</v>
      </c>
      <c r="Q576" s="2">
        <v>2365.3867841337001</v>
      </c>
      <c r="R576" s="2">
        <v>2335.8003405708</v>
      </c>
      <c r="S576" s="2">
        <v>2280.4633465663001</v>
      </c>
      <c r="T576" s="2">
        <v>2400.9928794494003</v>
      </c>
      <c r="U576" s="2">
        <v>2335.8003405708</v>
      </c>
      <c r="V576" s="2">
        <v>288.65589002300004</v>
      </c>
      <c r="W576" s="2">
        <v>288.66528930102999</v>
      </c>
      <c r="X576" s="2">
        <v>287.89960338901994</v>
      </c>
      <c r="Y576" s="2">
        <v>289.70848196411998</v>
      </c>
      <c r="Z576" s="2">
        <v>288.66528930102999</v>
      </c>
      <c r="AA576" s="2">
        <v>134.10795000000002</v>
      </c>
      <c r="AB576" s="2">
        <v>139.48366364064998</v>
      </c>
      <c r="AC576" s="2">
        <v>128.34398812313998</v>
      </c>
      <c r="AD576" s="2">
        <v>149.99847104081999</v>
      </c>
      <c r="AE576" s="2">
        <v>139.48366364064998</v>
      </c>
      <c r="AF576" s="2">
        <v>5.3214550395256994</v>
      </c>
      <c r="AG576" s="2">
        <v>5.0978272979152006</v>
      </c>
      <c r="AH576" s="2">
        <v>4.783226284585</v>
      </c>
      <c r="AI576" s="2">
        <v>5.5564476284584998</v>
      </c>
      <c r="AJ576" s="2">
        <v>2.5770133399209E-3</v>
      </c>
      <c r="AK576" s="2">
        <v>-3.5395874505929001E-3</v>
      </c>
      <c r="AL576" s="2" t="s">
        <v>112</v>
      </c>
      <c r="AM576" s="5"/>
    </row>
    <row r="577" spans="2:39" ht="15.75" thickBot="1" x14ac:dyDescent="0.3">
      <c r="M577" s="6">
        <v>1.39352582</v>
      </c>
      <c r="N577" s="7">
        <v>4</v>
      </c>
      <c r="O577" s="7">
        <v>2640</v>
      </c>
      <c r="P577" s="7">
        <v>2160</v>
      </c>
      <c r="Q577" s="7">
        <v>2327.3269582696998</v>
      </c>
      <c r="R577" s="7">
        <v>2331.8181617863002</v>
      </c>
      <c r="S577" s="7">
        <v>2271.6542885774998</v>
      </c>
      <c r="T577" s="7">
        <v>2396.8901958706997</v>
      </c>
      <c r="U577" s="7">
        <v>2331.8181617863002</v>
      </c>
      <c r="V577" s="7">
        <v>292.93827939996999</v>
      </c>
      <c r="W577" s="7">
        <v>292.57969268033997</v>
      </c>
      <c r="X577" s="7">
        <v>291.41793876690997</v>
      </c>
      <c r="Y577" s="7">
        <v>293.65690756380997</v>
      </c>
      <c r="Z577" s="7">
        <v>292.57969268033997</v>
      </c>
      <c r="AA577" s="7">
        <v>136.73920809128998</v>
      </c>
      <c r="AB577" s="7">
        <v>136.30330321269</v>
      </c>
      <c r="AC577" s="7">
        <v>125.48315685678999</v>
      </c>
      <c r="AD577" s="7">
        <v>147.62104449373999</v>
      </c>
      <c r="AE577" s="7">
        <v>136.30330321269</v>
      </c>
      <c r="AF577" s="7">
        <v>5.1543972332016006</v>
      </c>
      <c r="AG577" s="7">
        <v>5.1392603659927003</v>
      </c>
      <c r="AH577" s="7">
        <v>4.6208003952569001</v>
      </c>
      <c r="AI577" s="7">
        <v>5.7997776679842001</v>
      </c>
      <c r="AJ577" s="7">
        <v>2.6606966403162E-3</v>
      </c>
      <c r="AK577" s="7">
        <v>-3.7017045454544998E-3</v>
      </c>
      <c r="AL577" s="7" t="s">
        <v>112</v>
      </c>
      <c r="AM577" s="8"/>
    </row>
    <row r="578" spans="2:39" ht="15.75" thickBot="1" x14ac:dyDescent="0.3"/>
    <row r="579" spans="2:39" ht="16.5" x14ac:dyDescent="0.25">
      <c r="M579" s="26" t="s">
        <v>38</v>
      </c>
      <c r="N579" s="27"/>
      <c r="O579" s="27"/>
      <c r="P579" s="27"/>
      <c r="Q579" s="27"/>
      <c r="R579" s="27"/>
      <c r="S579" s="27"/>
      <c r="T579" s="27"/>
      <c r="U579" s="27"/>
      <c r="V579" s="27"/>
      <c r="W579" s="27"/>
      <c r="X579" s="27"/>
      <c r="Y579" s="27"/>
      <c r="Z579" s="27"/>
      <c r="AA579" s="27"/>
      <c r="AB579" s="27"/>
      <c r="AC579" s="27"/>
      <c r="AD579" s="27"/>
      <c r="AE579" s="27"/>
      <c r="AF579" s="27"/>
      <c r="AG579" s="27"/>
      <c r="AH579" s="27"/>
      <c r="AI579" s="27"/>
      <c r="AJ579" s="27"/>
      <c r="AK579" s="27"/>
      <c r="AL579" s="27"/>
      <c r="AM579" s="28"/>
    </row>
    <row r="580" spans="2:39" x14ac:dyDescent="0.25">
      <c r="M580" s="4" t="s">
        <v>6</v>
      </c>
      <c r="N580" s="2" t="s">
        <v>15</v>
      </c>
      <c r="O580" s="2" t="s">
        <v>85</v>
      </c>
      <c r="P580" s="2" t="s">
        <v>86</v>
      </c>
      <c r="Q580" s="2" t="s">
        <v>87</v>
      </c>
      <c r="R580" s="2" t="s">
        <v>88</v>
      </c>
      <c r="S580" s="2" t="s">
        <v>89</v>
      </c>
      <c r="T580" s="2" t="s">
        <v>90</v>
      </c>
      <c r="U580" s="2" t="s">
        <v>91</v>
      </c>
      <c r="V580" s="2" t="s">
        <v>92</v>
      </c>
      <c r="W580" s="2" t="s">
        <v>93</v>
      </c>
      <c r="X580" s="2" t="s">
        <v>94</v>
      </c>
      <c r="Y580" s="2" t="s">
        <v>95</v>
      </c>
      <c r="Z580" s="2" t="s">
        <v>96</v>
      </c>
      <c r="AA580" s="2" t="s">
        <v>97</v>
      </c>
      <c r="AB580" s="2" t="s">
        <v>98</v>
      </c>
      <c r="AC580" s="2" t="s">
        <v>99</v>
      </c>
      <c r="AD580" s="2" t="s">
        <v>100</v>
      </c>
      <c r="AE580" s="2" t="s">
        <v>101</v>
      </c>
      <c r="AF580" s="2" t="s">
        <v>102</v>
      </c>
      <c r="AG580" s="2" t="s">
        <v>103</v>
      </c>
      <c r="AH580" s="2" t="s">
        <v>104</v>
      </c>
      <c r="AI580" s="2" t="s">
        <v>110</v>
      </c>
      <c r="AJ580" s="2" t="s">
        <v>106</v>
      </c>
      <c r="AK580" s="2" t="s">
        <v>107</v>
      </c>
      <c r="AL580" s="2" t="s">
        <v>10</v>
      </c>
      <c r="AM580" s="5" t="s">
        <v>108</v>
      </c>
    </row>
    <row r="581" spans="2:39" x14ac:dyDescent="0.25">
      <c r="M581" s="4">
        <v>1.40107293</v>
      </c>
      <c r="N581" s="2">
        <v>1E-3</v>
      </c>
      <c r="O581" s="2">
        <v>5.4521000000000006</v>
      </c>
      <c r="P581" s="2">
        <v>3.6346999999999996</v>
      </c>
      <c r="Q581" s="2">
        <v>2226.1410484012004</v>
      </c>
      <c r="R581" s="2">
        <v>369.74983445078999</v>
      </c>
      <c r="S581" s="2">
        <v>3.6596032921224002</v>
      </c>
      <c r="T581" s="2">
        <v>12980.161240854</v>
      </c>
      <c r="U581" s="19">
        <v>4.0282298346814418</v>
      </c>
      <c r="V581" s="2">
        <v>168.08903278969998</v>
      </c>
      <c r="W581" s="2">
        <v>227836.78244773002</v>
      </c>
      <c r="X581" s="2">
        <v>19.026458403800998</v>
      </c>
      <c r="Y581" s="2">
        <v>272973.87495242996</v>
      </c>
      <c r="Z581" s="19">
        <v>176.00000000016908</v>
      </c>
      <c r="AA581" s="2">
        <v>281.11880187027998</v>
      </c>
      <c r="AB581" s="2">
        <v>275.97503328015</v>
      </c>
      <c r="AC581" s="2">
        <v>56.571451326620995</v>
      </c>
      <c r="AD581" s="2">
        <v>283.71126130788997</v>
      </c>
      <c r="AE581" s="19">
        <v>241.99999999969037</v>
      </c>
      <c r="AF581" s="2">
        <v>11.660079051383001</v>
      </c>
      <c r="AG581" s="2">
        <v>11.633475220432</v>
      </c>
      <c r="AH581" s="2">
        <v>11.264822134387</v>
      </c>
      <c r="AI581" s="2">
        <v>12.055335968379001</v>
      </c>
      <c r="AJ581" s="2">
        <v>7.1936758893280999E-3</v>
      </c>
      <c r="AK581" s="2">
        <v>-5.2569169960474003E-3</v>
      </c>
      <c r="AL581" s="2" t="s">
        <v>112</v>
      </c>
      <c r="AM581" s="5"/>
    </row>
    <row r="582" spans="2:39" x14ac:dyDescent="0.25">
      <c r="M582" s="4">
        <v>1.4011123400000001</v>
      </c>
      <c r="N582" s="2">
        <v>2E-3</v>
      </c>
      <c r="O582" s="2">
        <v>10.7842</v>
      </c>
      <c r="P582" s="2">
        <v>7.1894999999999998</v>
      </c>
      <c r="Q582" s="2">
        <v>2227.4674849762</v>
      </c>
      <c r="R582" s="2">
        <v>1182.8541963955001</v>
      </c>
      <c r="S582" s="2">
        <v>7.4242379738578999</v>
      </c>
      <c r="T582" s="2">
        <v>13776.186273391</v>
      </c>
      <c r="U582" s="19">
        <v>8.6552509676570502</v>
      </c>
      <c r="V582" s="2">
        <v>168.36287341029001</v>
      </c>
      <c r="W582" s="2">
        <v>98032.881068107003</v>
      </c>
      <c r="X582" s="2">
        <v>17.625085257802997</v>
      </c>
      <c r="Y582" s="2">
        <v>134414.67460428001</v>
      </c>
      <c r="Z582" s="19">
        <v>166.8000000000676</v>
      </c>
      <c r="AA582" s="2">
        <v>280.57746208047996</v>
      </c>
      <c r="AB582" s="2">
        <v>243.14152207172998</v>
      </c>
      <c r="AC582" s="2">
        <v>42.000000000000007</v>
      </c>
      <c r="AD582" s="2">
        <v>282.69521920002001</v>
      </c>
      <c r="AE582" s="19">
        <v>250.19999999988454</v>
      </c>
      <c r="AF582" s="2">
        <v>11.660079051383001</v>
      </c>
      <c r="AG582" s="2">
        <v>11.709486166008</v>
      </c>
      <c r="AH582" s="2">
        <v>11.264822134387</v>
      </c>
      <c r="AI582" s="2">
        <v>12.055335968379001</v>
      </c>
      <c r="AJ582" s="2">
        <v>7.1936758893280999E-3</v>
      </c>
      <c r="AK582" s="2">
        <v>-5.2569169960474003E-3</v>
      </c>
      <c r="AL582" s="2" t="s">
        <v>112</v>
      </c>
      <c r="AM582" s="5"/>
    </row>
    <row r="583" spans="2:39" x14ac:dyDescent="0.25">
      <c r="M583" s="4">
        <v>1.4011275999999999</v>
      </c>
      <c r="N583" s="2">
        <v>3.0000000000000001E-3</v>
      </c>
      <c r="O583" s="2">
        <v>16.116299999999999</v>
      </c>
      <c r="P583" s="2">
        <v>10.744200000000001</v>
      </c>
      <c r="Q583" s="2">
        <v>2227.1714922049</v>
      </c>
      <c r="R583" s="2">
        <v>338.17337274353997</v>
      </c>
      <c r="S583" s="2">
        <v>10.691227902376001</v>
      </c>
      <c r="T583" s="2">
        <v>12987.012987019001</v>
      </c>
      <c r="U583" s="19">
        <v>13.301197639835497</v>
      </c>
      <c r="V583" s="2">
        <v>168.87384679352999</v>
      </c>
      <c r="W583" s="2">
        <v>75511.025144932995</v>
      </c>
      <c r="X583" s="2">
        <v>18.000000000000004</v>
      </c>
      <c r="Y583" s="2">
        <v>93254.503346689002</v>
      </c>
      <c r="Z583" s="19">
        <v>186.00000000000128</v>
      </c>
      <c r="AA583" s="2">
        <v>280.12615320646995</v>
      </c>
      <c r="AB583" s="2">
        <v>275.93626768681997</v>
      </c>
      <c r="AC583" s="2">
        <v>55.999999999959996</v>
      </c>
      <c r="AD583" s="2">
        <v>281.74354013732</v>
      </c>
      <c r="AE583" s="19">
        <v>223.20000000000152</v>
      </c>
      <c r="AF583" s="2">
        <v>11.660079051383001</v>
      </c>
      <c r="AG583" s="2">
        <v>11.846305868045</v>
      </c>
      <c r="AH583" s="2">
        <v>11.462450592885</v>
      </c>
      <c r="AI583" s="2">
        <v>12.252964426877</v>
      </c>
      <c r="AJ583" s="2">
        <v>7.3913043478261E-3</v>
      </c>
      <c r="AK583" s="2">
        <v>-5.6521739130435001E-3</v>
      </c>
      <c r="AL583" s="2" t="s">
        <v>112</v>
      </c>
      <c r="AM583" s="5"/>
    </row>
    <row r="584" spans="2:39" ht="16.5" x14ac:dyDescent="0.25">
      <c r="B584" s="24" t="s">
        <v>13</v>
      </c>
      <c r="C584" s="25"/>
      <c r="D584" s="25"/>
      <c r="E584" s="25"/>
      <c r="F584" s="25"/>
      <c r="G584" s="25"/>
      <c r="H584" s="25"/>
      <c r="I584" s="25"/>
      <c r="M584" s="4">
        <v>1.4011822600000001</v>
      </c>
      <c r="N584" s="2">
        <v>4.0000000000000001E-3</v>
      </c>
      <c r="O584" s="2">
        <v>21.448499999999999</v>
      </c>
      <c r="P584" s="2">
        <v>14.298999999999999</v>
      </c>
      <c r="Q584" s="2">
        <v>2228.1639928699001</v>
      </c>
      <c r="R584" s="2">
        <v>573.73278480353997</v>
      </c>
      <c r="S584" s="2">
        <v>14.455170180719</v>
      </c>
      <c r="T584" s="2">
        <v>13774.104683209</v>
      </c>
      <c r="U584" s="19">
        <v>19.548049104699349</v>
      </c>
      <c r="V584" s="2">
        <v>168.78057978171</v>
      </c>
      <c r="W584" s="2">
        <v>53536.381116362005</v>
      </c>
      <c r="X584" s="2">
        <v>18.000000000012001</v>
      </c>
      <c r="Y584" s="2">
        <v>68898.890979460004</v>
      </c>
      <c r="Z584" s="19">
        <v>168.00000000000244</v>
      </c>
      <c r="AA584" s="2">
        <v>280.01942021828995</v>
      </c>
      <c r="AB584" s="2">
        <v>264.93488280246999</v>
      </c>
      <c r="AC584" s="2">
        <v>42.599999999999</v>
      </c>
      <c r="AD584" s="2">
        <v>281.83994245562997</v>
      </c>
      <c r="AE584" s="19">
        <v>224.00000000000327</v>
      </c>
      <c r="AF584" s="2">
        <v>12.055335968379001</v>
      </c>
      <c r="AG584" s="2">
        <v>11.807331628303</v>
      </c>
      <c r="AH584" s="2">
        <v>11.462450592885</v>
      </c>
      <c r="AI584" s="2">
        <v>12.252964426877</v>
      </c>
      <c r="AJ584" s="2">
        <v>7.3913043478261E-3</v>
      </c>
      <c r="AK584" s="2">
        <v>-5.2569169960474003E-3</v>
      </c>
      <c r="AL584" s="2" t="s">
        <v>112</v>
      </c>
      <c r="AM584" s="5"/>
    </row>
    <row r="585" spans="2:39" x14ac:dyDescent="0.25">
      <c r="M585" s="4">
        <v>1.4011581</v>
      </c>
      <c r="N585" s="2">
        <v>5.0000000000000001E-3</v>
      </c>
      <c r="O585" s="2">
        <v>26.7806</v>
      </c>
      <c r="P585" s="2">
        <v>17.8537</v>
      </c>
      <c r="Q585" s="2">
        <v>2231.1468094600996</v>
      </c>
      <c r="R585" s="2">
        <v>1240.7189714105</v>
      </c>
      <c r="S585" s="2">
        <v>18.055104177951002</v>
      </c>
      <c r="T585" s="2">
        <v>13774.736119158</v>
      </c>
      <c r="U585" s="19">
        <v>22.558290622969778</v>
      </c>
      <c r="V585" s="2">
        <v>169.10080022839998</v>
      </c>
      <c r="W585" s="2">
        <v>38268.642810832003</v>
      </c>
      <c r="X585" s="2">
        <v>17.904806350811999</v>
      </c>
      <c r="Y585" s="2">
        <v>55105.8</v>
      </c>
      <c r="Z585" s="19">
        <v>179.19999999995926</v>
      </c>
      <c r="AA585" s="2">
        <v>279.09919977160001</v>
      </c>
      <c r="AB585" s="2">
        <v>238.80301505808998</v>
      </c>
      <c r="AC585" s="2">
        <v>41.704465358600991</v>
      </c>
      <c r="AD585" s="2">
        <v>281.44084604183001</v>
      </c>
      <c r="AE585" s="19">
        <v>223.99999999994907</v>
      </c>
      <c r="AF585" s="2">
        <v>11.857707509881001</v>
      </c>
      <c r="AG585" s="2">
        <v>11.876710246275001</v>
      </c>
      <c r="AH585" s="2">
        <v>11.462450592885</v>
      </c>
      <c r="AI585" s="2">
        <v>12.845849802371999</v>
      </c>
      <c r="AJ585" s="2">
        <v>7.3913043478261E-3</v>
      </c>
      <c r="AK585" s="2">
        <v>-5.6521739130435001E-3</v>
      </c>
      <c r="AL585" s="2" t="s">
        <v>112</v>
      </c>
      <c r="AM585" s="5"/>
    </row>
    <row r="586" spans="2:39" x14ac:dyDescent="0.25">
      <c r="M586" s="4">
        <v>1.4011403</v>
      </c>
      <c r="N586" s="2">
        <v>6.0000000000000001E-3</v>
      </c>
      <c r="O586" s="2">
        <v>32.112700000000004</v>
      </c>
      <c r="P586" s="2">
        <v>21.4085</v>
      </c>
      <c r="Q586" s="2">
        <v>3285.1511169515002</v>
      </c>
      <c r="R586" s="2">
        <v>2902.4467598357</v>
      </c>
      <c r="S586" s="2">
        <v>21.74314797597</v>
      </c>
      <c r="T586" s="2">
        <v>13828.885746254</v>
      </c>
      <c r="U586" s="19">
        <v>29.190602961094779</v>
      </c>
      <c r="V586" s="2">
        <v>32.799999999990995</v>
      </c>
      <c r="W586" s="2">
        <v>22548.056134693001</v>
      </c>
      <c r="X586" s="2">
        <v>17.999999999998998</v>
      </c>
      <c r="Y586" s="2">
        <v>45947.100453621999</v>
      </c>
      <c r="Z586" s="19">
        <v>187.1999999999768</v>
      </c>
      <c r="AA586" s="2">
        <v>271.60000000000002</v>
      </c>
      <c r="AB586" s="2">
        <v>180.35062355504996</v>
      </c>
      <c r="AC586" s="2">
        <v>41.599999999982998</v>
      </c>
      <c r="AD586" s="2">
        <v>283.35188148969996</v>
      </c>
      <c r="AE586" s="19">
        <v>233.9999999999981</v>
      </c>
      <c r="AF586" s="2">
        <v>11.857707509881001</v>
      </c>
      <c r="AG586" s="2">
        <v>11.865308604439001</v>
      </c>
      <c r="AH586" s="2">
        <v>11.264822134387</v>
      </c>
      <c r="AI586" s="2">
        <v>12.450592885375</v>
      </c>
      <c r="AJ586" s="2">
        <v>7.3913043478261E-3</v>
      </c>
      <c r="AK586" s="2">
        <v>-5.6521739130435001E-3</v>
      </c>
      <c r="AL586" s="2" t="s">
        <v>112</v>
      </c>
      <c r="AM586" s="5"/>
    </row>
    <row r="587" spans="2:39" ht="16.5" x14ac:dyDescent="0.25">
      <c r="M587" s="4">
        <v>1.40123313</v>
      </c>
      <c r="N587" s="2">
        <v>7.0000000000000001E-3</v>
      </c>
      <c r="O587" s="2">
        <v>37.444800000000001</v>
      </c>
      <c r="P587" s="2">
        <v>24.963200000000001</v>
      </c>
      <c r="Q587" s="2">
        <v>3289.4736842105003</v>
      </c>
      <c r="R587" s="2">
        <v>3488.9359369796998</v>
      </c>
      <c r="S587" s="2">
        <v>24.557956777996001</v>
      </c>
      <c r="T587" s="2">
        <v>13756.690754204999</v>
      </c>
      <c r="U587" s="19">
        <v>9.8580441640378602</v>
      </c>
      <c r="V587" s="2">
        <v>32.400000000002997</v>
      </c>
      <c r="W587" s="2">
        <v>18132.489515395002</v>
      </c>
      <c r="X587" s="2">
        <v>17.600000000039</v>
      </c>
      <c r="Y587" s="2">
        <v>40437.199999999997</v>
      </c>
      <c r="Z587" s="19">
        <v>200.00000000000486</v>
      </c>
      <c r="AA587" s="2">
        <v>271.60000000000002</v>
      </c>
      <c r="AB587" s="2">
        <v>171.67181844211999</v>
      </c>
      <c r="AC587" s="2">
        <v>41.682159506881995</v>
      </c>
      <c r="AD587" s="2">
        <v>283.28258582996</v>
      </c>
      <c r="AE587" s="19">
        <v>200.00000000000486</v>
      </c>
      <c r="AF587" s="2">
        <v>11.660079051383001</v>
      </c>
      <c r="AG587" s="2">
        <v>11.869109151718</v>
      </c>
      <c r="AH587" s="2">
        <v>11.462450592885</v>
      </c>
      <c r="AI587" s="2">
        <v>12.450592885375</v>
      </c>
      <c r="AJ587" s="2">
        <v>7.3913043478261E-3</v>
      </c>
      <c r="AK587" s="2">
        <v>-5.4545454545455001E-3</v>
      </c>
      <c r="AL587" s="20" t="s">
        <v>111</v>
      </c>
      <c r="AM587" s="21" t="s">
        <v>257</v>
      </c>
    </row>
    <row r="588" spans="2:39" x14ac:dyDescent="0.25">
      <c r="M588" s="4">
        <v>1.40131703</v>
      </c>
      <c r="N588" s="2">
        <v>8.0000000000000002E-3</v>
      </c>
      <c r="O588" s="2">
        <v>42.776900000000005</v>
      </c>
      <c r="P588" s="2">
        <v>28.517900000000001</v>
      </c>
      <c r="Q588" s="2">
        <v>3296.7977927963998</v>
      </c>
      <c r="R588" s="2">
        <v>4104.7317025255006</v>
      </c>
      <c r="S588" s="2">
        <v>29.527791557413998</v>
      </c>
      <c r="T588" s="2">
        <v>13830.464908027001</v>
      </c>
      <c r="U588" s="19">
        <v>39.085401602501463</v>
      </c>
      <c r="V588" s="2">
        <v>32.000000000001997</v>
      </c>
      <c r="W588" s="2">
        <v>12933.960060492</v>
      </c>
      <c r="X588" s="2">
        <v>17.599999999983996</v>
      </c>
      <c r="Y588" s="2">
        <v>33762.248615361998</v>
      </c>
      <c r="Z588" s="19">
        <v>175.00000000000085</v>
      </c>
      <c r="AA588" s="2">
        <v>271.32463889203001</v>
      </c>
      <c r="AB588" s="2">
        <v>146.08199786562</v>
      </c>
      <c r="AC588" s="2">
        <v>41.480178953126995</v>
      </c>
      <c r="AD588" s="2">
        <v>282.90586146129999</v>
      </c>
      <c r="AE588" s="19">
        <v>244.99999999999849</v>
      </c>
      <c r="AF588" s="2">
        <v>12.055335968379001</v>
      </c>
      <c r="AG588" s="2">
        <v>11.884832984576999</v>
      </c>
      <c r="AH588" s="2">
        <v>11.462450592885</v>
      </c>
      <c r="AI588" s="2">
        <v>12.648221343873999</v>
      </c>
      <c r="AJ588" s="2">
        <v>7.1936758893280999E-3</v>
      </c>
      <c r="AK588" s="2">
        <v>-5.4545454545455001E-3</v>
      </c>
      <c r="AL588" s="2" t="s">
        <v>112</v>
      </c>
      <c r="AM588" s="5"/>
    </row>
    <row r="589" spans="2:39" x14ac:dyDescent="0.25">
      <c r="M589" s="4">
        <v>1.4011491999999999</v>
      </c>
      <c r="N589" s="2">
        <v>8.9999999999999993E-3</v>
      </c>
      <c r="O589" s="2">
        <v>48.109000000000002</v>
      </c>
      <c r="P589" s="2">
        <v>32.072699999999998</v>
      </c>
      <c r="Q589" s="2">
        <v>3292.6266766958001</v>
      </c>
      <c r="R589" s="2">
        <v>4516.0968790452998</v>
      </c>
      <c r="S589" s="2">
        <v>31.149972303527001</v>
      </c>
      <c r="T589" s="2">
        <v>13848.067628661</v>
      </c>
      <c r="U589" s="19">
        <v>40.164513848724368</v>
      </c>
      <c r="V589" s="2">
        <v>32.035282284494997</v>
      </c>
      <c r="W589" s="2">
        <v>11835.523294987001</v>
      </c>
      <c r="X589" s="2">
        <v>17.626776779325997</v>
      </c>
      <c r="Y589" s="2">
        <v>32060.051962323003</v>
      </c>
      <c r="Z589" s="19">
        <v>187.20000000000391</v>
      </c>
      <c r="AA589" s="2">
        <v>271.67360979175999</v>
      </c>
      <c r="AB589" s="2">
        <v>148.63887792816001</v>
      </c>
      <c r="AC589" s="2">
        <v>41.459184709727992</v>
      </c>
      <c r="AD589" s="2">
        <v>283.06851930734001</v>
      </c>
      <c r="AE589" s="19">
        <v>218.399999999991</v>
      </c>
      <c r="AF589" s="2">
        <v>11.857707509881001</v>
      </c>
      <c r="AG589" s="2">
        <v>11.891912435391001</v>
      </c>
      <c r="AH589" s="2">
        <v>11.462450592885</v>
      </c>
      <c r="AI589" s="2">
        <v>12.450592885375</v>
      </c>
      <c r="AJ589" s="2">
        <v>7.1936758893280999E-3</v>
      </c>
      <c r="AK589" s="2">
        <v>-5.4545454545455001E-3</v>
      </c>
      <c r="AL589" s="2" t="s">
        <v>112</v>
      </c>
      <c r="AM589" s="5"/>
    </row>
    <row r="590" spans="2:39" x14ac:dyDescent="0.25">
      <c r="M590" s="4">
        <v>1.4011314100000001</v>
      </c>
      <c r="N590" s="2">
        <v>0.01</v>
      </c>
      <c r="O590" s="2">
        <v>53.441099999999999</v>
      </c>
      <c r="P590" s="2">
        <v>35.627400000000002</v>
      </c>
      <c r="Q590" s="2">
        <v>3285.1511169514001</v>
      </c>
      <c r="R590" s="2">
        <v>2929.8851170482003</v>
      </c>
      <c r="S590" s="2">
        <v>36.167411715347995</v>
      </c>
      <c r="T590" s="2">
        <v>13774.104683198999</v>
      </c>
      <c r="U590" s="19">
        <v>45.905251560778538</v>
      </c>
      <c r="V590" s="2">
        <v>31.799999999998995</v>
      </c>
      <c r="W590" s="2">
        <v>13479.033340745002</v>
      </c>
      <c r="X590" s="2">
        <v>17.815199977044998</v>
      </c>
      <c r="Y590" s="2">
        <v>27367.498637860001</v>
      </c>
      <c r="Z590" s="19">
        <v>168.00000000000244</v>
      </c>
      <c r="AA590" s="2">
        <v>272.59999999999997</v>
      </c>
      <c r="AB590" s="2">
        <v>181.92108718162999</v>
      </c>
      <c r="AC590" s="2">
        <v>41.600000000009999</v>
      </c>
      <c r="AD590" s="2">
        <v>282.88189347994995</v>
      </c>
      <c r="AE590" s="19">
        <v>224.00000000000327</v>
      </c>
      <c r="AF590" s="2">
        <v>11.857707509881001</v>
      </c>
      <c r="AG590" s="2">
        <v>11.800699300699</v>
      </c>
      <c r="AH590" s="2">
        <v>11.264822134387</v>
      </c>
      <c r="AI590" s="2">
        <v>12.450592885375</v>
      </c>
      <c r="AJ590" s="2">
        <v>7.1936758893280999E-3</v>
      </c>
      <c r="AK590" s="2">
        <v>-5.4545454545455001E-3</v>
      </c>
      <c r="AL590" s="2" t="s">
        <v>112</v>
      </c>
      <c r="AM590" s="5"/>
    </row>
    <row r="591" spans="2:39" ht="16.5" x14ac:dyDescent="0.25">
      <c r="M591" s="4">
        <v>1.4013068699999998</v>
      </c>
      <c r="N591" s="2">
        <v>0.02</v>
      </c>
      <c r="O591" s="2">
        <v>106.7623</v>
      </c>
      <c r="P591" s="2">
        <v>71.174899999999994</v>
      </c>
      <c r="Q591" s="2">
        <v>3313.4655073576996</v>
      </c>
      <c r="R591" s="2">
        <v>3713.6696337394001</v>
      </c>
      <c r="S591" s="2">
        <v>71.479379476813008</v>
      </c>
      <c r="T591" s="2">
        <v>13813.636811186001</v>
      </c>
      <c r="U591" s="19">
        <v>119.84659635666347</v>
      </c>
      <c r="V591" s="2">
        <v>31.799724944259999</v>
      </c>
      <c r="W591" s="2">
        <v>5047.3138862761998</v>
      </c>
      <c r="X591" s="2">
        <v>18.694985948874997</v>
      </c>
      <c r="Y591" s="2">
        <v>13946.150538917002</v>
      </c>
      <c r="Z591" s="19">
        <v>167.99999999999906</v>
      </c>
      <c r="AA591" s="2">
        <v>269.99910102192996</v>
      </c>
      <c r="AB591" s="2">
        <v>145.790178462</v>
      </c>
      <c r="AC591" s="2">
        <v>41.866467155194997</v>
      </c>
      <c r="AD591" s="2">
        <v>278.97983675544998</v>
      </c>
      <c r="AE591" s="19">
        <v>252.00000000000028</v>
      </c>
      <c r="AF591" s="2">
        <v>11.737277667984001</v>
      </c>
      <c r="AG591" s="2">
        <v>11.878016684402999</v>
      </c>
      <c r="AH591" s="2">
        <v>11.318861166008</v>
      </c>
      <c r="AI591" s="2">
        <v>12.449820899209</v>
      </c>
      <c r="AJ591" s="2">
        <v>7.2253273221344E-3</v>
      </c>
      <c r="AK591" s="2">
        <v>-5.6799654150198001E-3</v>
      </c>
      <c r="AL591" s="20" t="s">
        <v>111</v>
      </c>
      <c r="AM591" s="21" t="s">
        <v>258</v>
      </c>
    </row>
    <row r="592" spans="2:39" x14ac:dyDescent="0.25">
      <c r="M592" s="4">
        <v>1.40241554</v>
      </c>
      <c r="N592" s="2">
        <v>0.03</v>
      </c>
      <c r="O592" s="2">
        <v>160.08339999999998</v>
      </c>
      <c r="P592" s="2">
        <v>106.7223</v>
      </c>
      <c r="Q592" s="2">
        <v>3192.8717860003003</v>
      </c>
      <c r="R592" s="2">
        <v>3429.7702960164002</v>
      </c>
      <c r="S592" s="2">
        <v>93.677511926494006</v>
      </c>
      <c r="T592" s="2">
        <v>13813.381447268001</v>
      </c>
      <c r="U592" s="19">
        <v>126.04618332156912</v>
      </c>
      <c r="V592" s="2">
        <v>30.401348465761</v>
      </c>
      <c r="W592" s="2">
        <v>3677.9248458728998</v>
      </c>
      <c r="X592" s="2">
        <v>23.719858458956999</v>
      </c>
      <c r="Y592" s="2">
        <v>10630.323761005002</v>
      </c>
      <c r="Z592" s="19">
        <v>178.5999999999986</v>
      </c>
      <c r="AA592" s="2">
        <v>282.79632028645</v>
      </c>
      <c r="AB592" s="2">
        <v>152.85331227112999</v>
      </c>
      <c r="AC592" s="2">
        <v>42.631261368058993</v>
      </c>
      <c r="AD592" s="2">
        <v>292.29478623254994</v>
      </c>
      <c r="AE592" s="19">
        <v>263.19999999999436</v>
      </c>
      <c r="AF592" s="2">
        <v>13.067409832016001</v>
      </c>
      <c r="AG592" s="2">
        <v>12.914645646473002</v>
      </c>
      <c r="AH592" s="2">
        <v>12.081583498024001</v>
      </c>
      <c r="AI592" s="2">
        <v>13.727458003953</v>
      </c>
      <c r="AJ592" s="2">
        <v>7.4144639328062997E-3</v>
      </c>
      <c r="AK592" s="2">
        <v>-6.4905508893281002E-3</v>
      </c>
      <c r="AL592" s="2" t="s">
        <v>112</v>
      </c>
      <c r="AM592" s="5"/>
    </row>
    <row r="593" spans="13:39" x14ac:dyDescent="0.25">
      <c r="M593" s="4">
        <v>1.40282493</v>
      </c>
      <c r="N593" s="2">
        <v>0.04</v>
      </c>
      <c r="O593" s="2">
        <v>213.40460000000002</v>
      </c>
      <c r="P593" s="2">
        <v>142.2697</v>
      </c>
      <c r="Q593" s="2">
        <v>3202.7024102132</v>
      </c>
      <c r="R593" s="2">
        <v>5292.4461855076997</v>
      </c>
      <c r="S593" s="2">
        <v>138.00659320444001</v>
      </c>
      <c r="T593" s="2">
        <v>13893.943748195999</v>
      </c>
      <c r="U593" s="19">
        <v>186.25442354255912</v>
      </c>
      <c r="V593" s="2">
        <v>31.331692240337997</v>
      </c>
      <c r="W593" s="2">
        <v>2130.0384290249003</v>
      </c>
      <c r="X593" s="2">
        <v>27.913055799714996</v>
      </c>
      <c r="Y593" s="2">
        <v>7115.1988561003</v>
      </c>
      <c r="Z593" s="19">
        <v>175.00000000000003</v>
      </c>
      <c r="AA593" s="2">
        <v>280.90462319474</v>
      </c>
      <c r="AB593" s="2">
        <v>129.46926717370999</v>
      </c>
      <c r="AC593" s="2">
        <v>42.701823318167996</v>
      </c>
      <c r="AD593" s="2">
        <v>283.78690143391998</v>
      </c>
      <c r="AE593" s="19">
        <v>265.99999999999966</v>
      </c>
      <c r="AF593" s="2">
        <v>11.975821393281</v>
      </c>
      <c r="AG593" s="2">
        <v>12.391164796481</v>
      </c>
      <c r="AH593" s="2">
        <v>11.74962944664</v>
      </c>
      <c r="AI593" s="2">
        <v>13.275846096838</v>
      </c>
      <c r="AJ593" s="2">
        <v>6.9960474308300002E-3</v>
      </c>
      <c r="AK593" s="2">
        <v>-6.3029582509881001E-3</v>
      </c>
      <c r="AL593" s="2" t="s">
        <v>112</v>
      </c>
      <c r="AM593" s="5"/>
    </row>
    <row r="594" spans="13:39" x14ac:dyDescent="0.25">
      <c r="M594" s="4">
        <v>1.4029253699999997</v>
      </c>
      <c r="N594" s="2">
        <v>0.05</v>
      </c>
      <c r="O594" s="2">
        <v>266.72570000000002</v>
      </c>
      <c r="P594" s="2">
        <v>177.81710000000001</v>
      </c>
      <c r="Q594" s="2">
        <v>3192.8774670786001</v>
      </c>
      <c r="R594" s="2">
        <v>3293.2565529940998</v>
      </c>
      <c r="S594" s="2">
        <v>169.84251255478</v>
      </c>
      <c r="T594" s="2">
        <v>13812.702148734999</v>
      </c>
      <c r="U594" s="19">
        <v>226.32627195364833</v>
      </c>
      <c r="V594" s="2">
        <v>30.998863141329998</v>
      </c>
      <c r="W594" s="2">
        <v>2087.4501876560998</v>
      </c>
      <c r="X594" s="2">
        <v>27.594117245002995</v>
      </c>
      <c r="Y594" s="2">
        <v>5843.6005415997997</v>
      </c>
      <c r="Z594" s="19">
        <v>173.60000000000034</v>
      </c>
      <c r="AA594" s="2">
        <v>282.19824833910997</v>
      </c>
      <c r="AB594" s="2">
        <v>149.67743813871999</v>
      </c>
      <c r="AC594" s="2">
        <v>43.169582582377991</v>
      </c>
      <c r="AD594" s="2">
        <v>290.70964008606001</v>
      </c>
      <c r="AE594" s="19">
        <v>268.79999999999984</v>
      </c>
      <c r="AF594" s="2">
        <v>12.508491847826001</v>
      </c>
      <c r="AG594" s="2">
        <v>12.088234455762001</v>
      </c>
      <c r="AH594" s="2">
        <v>11.577476531621</v>
      </c>
      <c r="AI594" s="2">
        <v>12.892940958498</v>
      </c>
      <c r="AJ594" s="2">
        <v>6.8246665019763E-3</v>
      </c>
      <c r="AK594" s="2">
        <v>-6.2666749011858003E-3</v>
      </c>
      <c r="AL594" s="2" t="s">
        <v>112</v>
      </c>
      <c r="AM594" s="5"/>
    </row>
    <row r="595" spans="13:39" x14ac:dyDescent="0.25">
      <c r="M595" s="4">
        <v>1.4030893900000001</v>
      </c>
      <c r="N595" s="2">
        <v>0.06</v>
      </c>
      <c r="O595" s="2">
        <v>320.04690000000005</v>
      </c>
      <c r="P595" s="2">
        <v>213.3646</v>
      </c>
      <c r="Q595" s="2">
        <v>3219.2329574686</v>
      </c>
      <c r="R595" s="2">
        <v>5443.1522857659002</v>
      </c>
      <c r="S595" s="2">
        <v>219.14552407955</v>
      </c>
      <c r="T595" s="2">
        <v>13933.134894463999</v>
      </c>
      <c r="U595" s="19">
        <v>275.17886626307103</v>
      </c>
      <c r="V595" s="2">
        <v>31.112642343230998</v>
      </c>
      <c r="W595" s="2">
        <v>1321.3324228076999</v>
      </c>
      <c r="X595" s="2">
        <v>27.725130833422</v>
      </c>
      <c r="Y595" s="2">
        <v>4517.1137448676</v>
      </c>
      <c r="Z595" s="19">
        <v>170.19999999999965</v>
      </c>
      <c r="AA595" s="2">
        <v>279.52036036632001</v>
      </c>
      <c r="AB595" s="2">
        <v>126.69039395082999</v>
      </c>
      <c r="AC595" s="2">
        <v>42.881442163327996</v>
      </c>
      <c r="AD595" s="2">
        <v>282.42369285236998</v>
      </c>
      <c r="AE595" s="19">
        <v>271.40000000000049</v>
      </c>
      <c r="AF595" s="2">
        <v>11.94494194664</v>
      </c>
      <c r="AG595" s="2">
        <v>11.795751835813</v>
      </c>
      <c r="AH595" s="2">
        <v>11.30882534585</v>
      </c>
      <c r="AI595" s="2">
        <v>12.361814476285</v>
      </c>
      <c r="AJ595" s="2">
        <v>6.6278100296442996E-3</v>
      </c>
      <c r="AK595" s="2">
        <v>-6.6966711956521997E-3</v>
      </c>
      <c r="AL595" s="2" t="s">
        <v>112</v>
      </c>
      <c r="AM595" s="5"/>
    </row>
    <row r="596" spans="13:39" x14ac:dyDescent="0.25">
      <c r="M596" s="4">
        <v>1.4030359800000001</v>
      </c>
      <c r="N596" s="2">
        <v>7.0000000000000007E-2</v>
      </c>
      <c r="O596" s="2">
        <v>373.36799999999999</v>
      </c>
      <c r="P596" s="2">
        <v>248.91200000000001</v>
      </c>
      <c r="Q596" s="2">
        <v>3216.3718989414001</v>
      </c>
      <c r="R596" s="2">
        <v>3560.2094266610002</v>
      </c>
      <c r="S596" s="2">
        <v>248.07746957557001</v>
      </c>
      <c r="T596" s="2">
        <v>13970.974703895001</v>
      </c>
      <c r="U596" s="19">
        <v>314.86146095717891</v>
      </c>
      <c r="V596" s="2">
        <v>31.004677485786999</v>
      </c>
      <c r="W596" s="2">
        <v>1383.0078417913999</v>
      </c>
      <c r="X596" s="2">
        <v>27.796042131258996</v>
      </c>
      <c r="Y596" s="2">
        <v>3986.2027872804001</v>
      </c>
      <c r="Z596" s="19">
        <v>172.00000000000023</v>
      </c>
      <c r="AA596" s="2">
        <v>279.90464252448004</v>
      </c>
      <c r="AB596" s="2">
        <v>145.40576604710998</v>
      </c>
      <c r="AC596" s="2">
        <v>43.172622043825996</v>
      </c>
      <c r="AD596" s="2">
        <v>282.59635331611003</v>
      </c>
      <c r="AE596" s="19">
        <v>271.99999999999966</v>
      </c>
      <c r="AF596" s="2">
        <v>11.537333250988</v>
      </c>
      <c r="AG596" s="2">
        <v>11.592628652251001</v>
      </c>
      <c r="AH596" s="2">
        <v>11.170639822134</v>
      </c>
      <c r="AI596" s="2">
        <v>12.364902420949001</v>
      </c>
      <c r="AJ596" s="2">
        <v>6.8154026679842E-3</v>
      </c>
      <c r="AK596" s="2">
        <v>-6.2782546936759002E-3</v>
      </c>
      <c r="AL596" s="2" t="s">
        <v>112</v>
      </c>
      <c r="AM596" s="5"/>
    </row>
    <row r="597" spans="13:39" x14ac:dyDescent="0.25">
      <c r="M597" s="4">
        <v>1.4029355299999999</v>
      </c>
      <c r="N597" s="2">
        <v>0.08</v>
      </c>
      <c r="O597" s="2">
        <v>426.6891</v>
      </c>
      <c r="P597" s="2">
        <v>284.45940000000002</v>
      </c>
      <c r="Q597" s="2">
        <v>3227.458999772</v>
      </c>
      <c r="R597" s="2">
        <v>5600.4165373854003</v>
      </c>
      <c r="S597" s="2">
        <v>299.27655317437001</v>
      </c>
      <c r="T597" s="2">
        <v>13898.645800550999</v>
      </c>
      <c r="U597" s="19">
        <v>345.92500345924969</v>
      </c>
      <c r="V597" s="2">
        <v>31.329774825039998</v>
      </c>
      <c r="W597" s="2">
        <v>956.08553545634004</v>
      </c>
      <c r="X597" s="2">
        <v>27.516644168126</v>
      </c>
      <c r="Y597" s="2">
        <v>3175.2755771043999</v>
      </c>
      <c r="Z597" s="19">
        <v>172.79999999999944</v>
      </c>
      <c r="AA597" s="2">
        <v>278.51149661190999</v>
      </c>
      <c r="AB597" s="2">
        <v>126.50462265351</v>
      </c>
      <c r="AC597" s="2">
        <v>42.597915956753994</v>
      </c>
      <c r="AD597" s="2">
        <v>281.62408105019995</v>
      </c>
      <c r="AE597" s="19">
        <v>269.99999999999574</v>
      </c>
      <c r="AF597" s="2">
        <v>10.98381916996</v>
      </c>
      <c r="AG597" s="2">
        <v>11.379387850599999</v>
      </c>
      <c r="AH597" s="2">
        <v>10.758399209485999</v>
      </c>
      <c r="AI597" s="2">
        <v>12.134078557312</v>
      </c>
      <c r="AJ597" s="2">
        <v>6.2580286561265E-3</v>
      </c>
      <c r="AK597" s="2">
        <v>-6.2736227766797999E-3</v>
      </c>
      <c r="AL597" s="2" t="s">
        <v>112</v>
      </c>
      <c r="AM597" s="5"/>
    </row>
    <row r="598" spans="13:39" x14ac:dyDescent="0.25">
      <c r="M598" s="4">
        <v>1.40288469</v>
      </c>
      <c r="N598" s="2">
        <v>0.09</v>
      </c>
      <c r="O598" s="2">
        <v>480.01029999999997</v>
      </c>
      <c r="P598" s="2">
        <v>320.00690000000003</v>
      </c>
      <c r="Q598" s="2">
        <v>3230.7147314607</v>
      </c>
      <c r="R598" s="2">
        <v>5549.3554821506004</v>
      </c>
      <c r="S598" s="2">
        <v>346.04437233907998</v>
      </c>
      <c r="T598" s="2">
        <v>13972.885654463</v>
      </c>
      <c r="U598" s="19">
        <v>384.8522167487684</v>
      </c>
      <c r="V598" s="2">
        <v>31.501634997115996</v>
      </c>
      <c r="W598" s="2">
        <v>844.41676769002004</v>
      </c>
      <c r="X598" s="2">
        <v>27.514160406766997</v>
      </c>
      <c r="Y598" s="2">
        <v>2762.1620629674999</v>
      </c>
      <c r="Z598" s="19">
        <v>169.5999999999992</v>
      </c>
      <c r="AA598" s="2">
        <v>278.02739592040001</v>
      </c>
      <c r="AB598" s="2">
        <v>127.08904889792998</v>
      </c>
      <c r="AC598" s="2">
        <v>42.598206120435997</v>
      </c>
      <c r="AD598" s="2">
        <v>281.45922233596997</v>
      </c>
      <c r="AE598" s="19">
        <v>268.79999999999984</v>
      </c>
      <c r="AF598" s="2">
        <v>11.184535573123</v>
      </c>
      <c r="AG598" s="2">
        <v>11.12990270599</v>
      </c>
      <c r="AH598" s="2">
        <v>10.754539278655999</v>
      </c>
      <c r="AI598" s="2">
        <v>11.717206027668</v>
      </c>
      <c r="AJ598" s="2">
        <v>6.0349246541501998E-3</v>
      </c>
      <c r="AK598" s="2">
        <v>-6.1061017786560997E-3</v>
      </c>
      <c r="AL598" s="2" t="s">
        <v>112</v>
      </c>
      <c r="AM598" s="5"/>
    </row>
    <row r="599" spans="13:39" x14ac:dyDescent="0.25">
      <c r="M599" s="4">
        <v>1.40279441</v>
      </c>
      <c r="N599" s="2">
        <v>0.1</v>
      </c>
      <c r="O599" s="2">
        <v>533.33140000000003</v>
      </c>
      <c r="P599" s="2">
        <v>355.55430000000001</v>
      </c>
      <c r="Q599" s="2">
        <v>3226.1620546982999</v>
      </c>
      <c r="R599" s="2">
        <v>5949.5449537862996</v>
      </c>
      <c r="S599" s="2">
        <v>375.20409934725001</v>
      </c>
      <c r="T599" s="2">
        <v>13923.740626864999</v>
      </c>
      <c r="U599" s="19">
        <v>428.22884549503254</v>
      </c>
      <c r="V599" s="2">
        <v>30.896230191281997</v>
      </c>
      <c r="W599" s="2">
        <v>742.90476618858997</v>
      </c>
      <c r="X599" s="2">
        <v>27.517732005681999</v>
      </c>
      <c r="Y599" s="2">
        <v>2482.1900362115998</v>
      </c>
      <c r="Z599" s="19">
        <v>170.80000000000013</v>
      </c>
      <c r="AA599" s="2">
        <v>279.06960011896996</v>
      </c>
      <c r="AB599" s="2">
        <v>126.41509698649</v>
      </c>
      <c r="AC599" s="2">
        <v>42.670375946659995</v>
      </c>
      <c r="AD599" s="2">
        <v>281.31292214966999</v>
      </c>
      <c r="AE599" s="19">
        <v>271.60000000000008</v>
      </c>
      <c r="AF599" s="2">
        <v>10.764575098814001</v>
      </c>
      <c r="AG599" s="2">
        <v>10.964979738332</v>
      </c>
      <c r="AH599" s="2">
        <v>10.367774209485999</v>
      </c>
      <c r="AI599" s="2">
        <v>11.534245306323999</v>
      </c>
      <c r="AJ599" s="2">
        <v>5.8774394762846002E-3</v>
      </c>
      <c r="AK599" s="2">
        <v>-5.8992094861659997E-3</v>
      </c>
      <c r="AL599" s="2" t="s">
        <v>112</v>
      </c>
      <c r="AM599" s="5"/>
    </row>
    <row r="600" spans="13:39" ht="16.5" x14ac:dyDescent="0.25">
      <c r="M600" s="4">
        <v>1.4014836000000002</v>
      </c>
      <c r="N600" s="2">
        <v>0.2</v>
      </c>
      <c r="O600" s="2">
        <v>1066.5428999999999</v>
      </c>
      <c r="P600" s="2">
        <v>711.02859999999998</v>
      </c>
      <c r="Q600" s="2">
        <v>13185.431358393</v>
      </c>
      <c r="R600" s="2">
        <v>7507.4683545089001</v>
      </c>
      <c r="S600" s="2">
        <v>574.44758843620002</v>
      </c>
      <c r="T600" s="2">
        <v>13811.642088195</v>
      </c>
      <c r="U600" s="19">
        <v>2197.802197802197</v>
      </c>
      <c r="V600" s="2">
        <v>31.771709740886998</v>
      </c>
      <c r="W600" s="2">
        <v>361.11445638279997</v>
      </c>
      <c r="X600" s="2">
        <v>27.529227956306997</v>
      </c>
      <c r="Y600" s="2">
        <v>1462.1211137182001</v>
      </c>
      <c r="Z600" s="19">
        <v>170.8</v>
      </c>
      <c r="AA600" s="2">
        <v>44.069570898255996</v>
      </c>
      <c r="AB600" s="2">
        <v>136.14812255473001</v>
      </c>
      <c r="AC600" s="2">
        <v>42.151342496185997</v>
      </c>
      <c r="AD600" s="2">
        <v>294.24924300538999</v>
      </c>
      <c r="AE600" s="19">
        <v>273.00000000000006</v>
      </c>
      <c r="AF600" s="2">
        <v>15.452075098813999</v>
      </c>
      <c r="AG600" s="2">
        <v>13.215274874581999</v>
      </c>
      <c r="AH600" s="2">
        <v>8.6215415019763011</v>
      </c>
      <c r="AI600" s="2">
        <v>16.275784337945002</v>
      </c>
      <c r="AJ600" s="2">
        <v>1.0967916254941E-2</v>
      </c>
      <c r="AK600" s="2">
        <v>-5.6961771245058997E-3</v>
      </c>
      <c r="AL600" s="20" t="s">
        <v>111</v>
      </c>
      <c r="AM600" s="21" t="s">
        <v>259</v>
      </c>
    </row>
    <row r="601" spans="13:39" ht="16.5" x14ac:dyDescent="0.25">
      <c r="M601" s="4">
        <v>1.4015802100000001</v>
      </c>
      <c r="N601" s="2">
        <v>0.3</v>
      </c>
      <c r="O601" s="2">
        <v>1599.7543000000001</v>
      </c>
      <c r="P601" s="2">
        <v>1066.5029</v>
      </c>
      <c r="Q601" s="2">
        <v>1795.2935420198</v>
      </c>
      <c r="R601" s="2">
        <v>8548.9825333138997</v>
      </c>
      <c r="S601" s="2">
        <v>949.30604182973002</v>
      </c>
      <c r="T601" s="2">
        <v>13746.862039959</v>
      </c>
      <c r="U601" s="19">
        <v>2232.1428571428582</v>
      </c>
      <c r="V601" s="2">
        <v>278.82164996275998</v>
      </c>
      <c r="W601" s="2">
        <v>187.52876508845</v>
      </c>
      <c r="X601" s="2">
        <v>28.411553761203997</v>
      </c>
      <c r="Y601" s="2">
        <v>776.65979917477989</v>
      </c>
      <c r="Z601" s="19">
        <v>170.99999999999972</v>
      </c>
      <c r="AA601" s="2">
        <v>278.19032417656001</v>
      </c>
      <c r="AB601" s="2">
        <v>132.85014841916998</v>
      </c>
      <c r="AC601" s="2">
        <v>41.700922090637</v>
      </c>
      <c r="AD601" s="2">
        <v>303.25728345336</v>
      </c>
      <c r="AE601" s="19">
        <v>267.00000000000017</v>
      </c>
      <c r="AF601" s="2">
        <v>13.163136116601001</v>
      </c>
      <c r="AG601" s="2">
        <v>12.374745244565</v>
      </c>
      <c r="AH601" s="2">
        <v>11.708714179842</v>
      </c>
      <c r="AI601" s="2">
        <v>13.163136116601001</v>
      </c>
      <c r="AJ601" s="2">
        <v>7.2183794466402999E-3</v>
      </c>
      <c r="AK601" s="2">
        <v>-6.5106225296443004E-3</v>
      </c>
      <c r="AL601" s="20" t="s">
        <v>111</v>
      </c>
      <c r="AM601" s="21" t="s">
        <v>260</v>
      </c>
    </row>
    <row r="602" spans="13:39" ht="16.5" x14ac:dyDescent="0.25">
      <c r="M602" s="4">
        <v>1.3999884000000002</v>
      </c>
      <c r="N602" s="2">
        <v>0.4</v>
      </c>
      <c r="O602" s="2">
        <v>2132.9657000000002</v>
      </c>
      <c r="P602" s="2">
        <v>1421.9771000000001</v>
      </c>
      <c r="Q602" s="2">
        <v>2127.6096713800002</v>
      </c>
      <c r="R602" s="2">
        <v>7038.192598736</v>
      </c>
      <c r="S602" s="2">
        <v>1189.0512094604001</v>
      </c>
      <c r="T602" s="2">
        <v>13778.355935256001</v>
      </c>
      <c r="U602" s="19">
        <v>2256.317689530686</v>
      </c>
      <c r="V602" s="2">
        <v>182.99057238569998</v>
      </c>
      <c r="W602" s="2">
        <v>188.8266171608</v>
      </c>
      <c r="X602" s="2">
        <v>28.171362459866994</v>
      </c>
      <c r="Y602" s="2">
        <v>572.73807428433997</v>
      </c>
      <c r="Z602" s="19">
        <v>172.79999999999995</v>
      </c>
      <c r="AA602" s="2">
        <v>287.02045146501001</v>
      </c>
      <c r="AB602" s="2">
        <v>169.28821564024</v>
      </c>
      <c r="AC602" s="2">
        <v>42.606787174725994</v>
      </c>
      <c r="AD602" s="2">
        <v>297.64993823895998</v>
      </c>
      <c r="AE602" s="19">
        <v>261.60000000000008</v>
      </c>
      <c r="AF602" s="2">
        <v>10.545331027668</v>
      </c>
      <c r="AG602" s="2">
        <v>10.459655409129001</v>
      </c>
      <c r="AH602" s="2">
        <v>9.9300580533597014</v>
      </c>
      <c r="AI602" s="2">
        <v>10.989995059288999</v>
      </c>
      <c r="AJ602" s="2">
        <v>6.0356966403162004E-3</v>
      </c>
      <c r="AK602" s="2">
        <v>-5.8837697628458E-3</v>
      </c>
      <c r="AL602" s="20" t="s">
        <v>111</v>
      </c>
      <c r="AM602" s="21" t="s">
        <v>261</v>
      </c>
    </row>
    <row r="603" spans="13:39" x14ac:dyDescent="0.25">
      <c r="M603" s="4">
        <v>1.39787532</v>
      </c>
      <c r="N603" s="2">
        <v>0.5</v>
      </c>
      <c r="O603" s="2">
        <v>2666.1770999999999</v>
      </c>
      <c r="P603" s="2">
        <v>1777.4513999999999</v>
      </c>
      <c r="Q603" s="2">
        <v>3009.7614954117003</v>
      </c>
      <c r="R603" s="2">
        <v>4680.4043196274997</v>
      </c>
      <c r="S603" s="2">
        <v>1436.9447407257001</v>
      </c>
      <c r="T603" s="2">
        <v>13772.997836378001</v>
      </c>
      <c r="U603" s="19">
        <v>2286.2368541380888</v>
      </c>
      <c r="V603" s="2">
        <v>31.001344175212999</v>
      </c>
      <c r="W603" s="2">
        <v>163.94199264232998</v>
      </c>
      <c r="X603" s="2">
        <v>27.963361149448996</v>
      </c>
      <c r="Y603" s="2">
        <v>400.42294795069995</v>
      </c>
      <c r="Z603" s="19">
        <v>173.4</v>
      </c>
      <c r="AA603" s="2">
        <v>301.25089625130994</v>
      </c>
      <c r="AB603" s="2">
        <v>206.33780567771998</v>
      </c>
      <c r="AC603" s="2">
        <v>43.196428000000992</v>
      </c>
      <c r="AD603" s="2">
        <v>493.40020490323997</v>
      </c>
      <c r="AE603" s="19">
        <v>255</v>
      </c>
      <c r="AF603" s="2">
        <v>9.7108139822134003</v>
      </c>
      <c r="AG603" s="2">
        <v>9.3975063659166995</v>
      </c>
      <c r="AH603" s="2">
        <v>8.5922060276680003</v>
      </c>
      <c r="AI603" s="2">
        <v>10.146214179842</v>
      </c>
      <c r="AJ603" s="2">
        <v>5.6427556818182002E-3</v>
      </c>
      <c r="AK603" s="2">
        <v>-5.1148715415020004E-3</v>
      </c>
      <c r="AL603" s="2" t="s">
        <v>112</v>
      </c>
      <c r="AM603" s="5"/>
    </row>
    <row r="604" spans="13:39" x14ac:dyDescent="0.25">
      <c r="M604" s="4">
        <v>1.3966776299999999</v>
      </c>
      <c r="N604" s="2">
        <v>0.6</v>
      </c>
      <c r="O604" s="2">
        <v>2640</v>
      </c>
      <c r="P604" s="2">
        <v>2160</v>
      </c>
      <c r="Q604" s="2">
        <v>2410.0123030082996</v>
      </c>
      <c r="R604" s="2">
        <v>2396.0963056045002</v>
      </c>
      <c r="S604" s="2">
        <v>2356.0446591949999</v>
      </c>
      <c r="T604" s="2">
        <v>2443.7249968945002</v>
      </c>
      <c r="U604" s="23">
        <v>2396.0963056045002</v>
      </c>
      <c r="V604" s="2">
        <v>166.88737846550998</v>
      </c>
      <c r="W604" s="2">
        <v>166.95266449965999</v>
      </c>
      <c r="X604" s="2">
        <v>166.48964217124001</v>
      </c>
      <c r="Y604" s="2">
        <v>167.43350967552999</v>
      </c>
      <c r="Z604" s="23">
        <v>166.95266449965999</v>
      </c>
      <c r="AA604" s="2">
        <v>248.04826263132998</v>
      </c>
      <c r="AB604" s="2">
        <v>250.40604705406</v>
      </c>
      <c r="AC604" s="2">
        <v>242.2678011452</v>
      </c>
      <c r="AD604" s="2">
        <v>257.37582675191999</v>
      </c>
      <c r="AE604" s="23">
        <v>250.40604705406</v>
      </c>
      <c r="AF604" s="2">
        <v>7.1910511363635994</v>
      </c>
      <c r="AG604" s="2">
        <v>7.0530437633019005</v>
      </c>
      <c r="AH604" s="2">
        <v>6.6004817193676004</v>
      </c>
      <c r="AI604" s="2">
        <v>7.8024641798419001</v>
      </c>
      <c r="AJ604" s="2">
        <v>4.0895195158102996E-3</v>
      </c>
      <c r="AK604" s="2">
        <v>-4.3289896245059002E-3</v>
      </c>
      <c r="AL604" s="2" t="s">
        <v>112</v>
      </c>
      <c r="AM604" s="5"/>
    </row>
    <row r="605" spans="13:39" x14ac:dyDescent="0.25">
      <c r="M605" s="4">
        <v>1.39669672</v>
      </c>
      <c r="N605" s="2">
        <v>0.7</v>
      </c>
      <c r="O605" s="2">
        <v>2640</v>
      </c>
      <c r="P605" s="2">
        <v>2160</v>
      </c>
      <c r="Q605" s="2">
        <v>2382.5781717317</v>
      </c>
      <c r="R605" s="2">
        <v>2394.4592875374997</v>
      </c>
      <c r="S605" s="2">
        <v>2352.9235888242001</v>
      </c>
      <c r="T605" s="2">
        <v>2441.5131941742998</v>
      </c>
      <c r="U605" s="2">
        <v>2394.4592875374997</v>
      </c>
      <c r="V605" s="2">
        <v>168.43344582468001</v>
      </c>
      <c r="W605" s="2">
        <v>168.13631105224999</v>
      </c>
      <c r="X605" s="2">
        <v>167.69770726485999</v>
      </c>
      <c r="Y605" s="2">
        <v>168.66994053286999</v>
      </c>
      <c r="Z605" s="2">
        <v>168.13631105224999</v>
      </c>
      <c r="AA605" s="2">
        <v>251.2799603773</v>
      </c>
      <c r="AB605" s="2">
        <v>249.50644490967997</v>
      </c>
      <c r="AC605" s="2">
        <v>241.72769621054999</v>
      </c>
      <c r="AD605" s="2">
        <v>256.75211885054995</v>
      </c>
      <c r="AE605" s="2">
        <v>249.50644490967997</v>
      </c>
      <c r="AF605" s="2">
        <v>6.6713500494071001</v>
      </c>
      <c r="AG605" s="2">
        <v>6.9010931324111002</v>
      </c>
      <c r="AH605" s="2">
        <v>6.5782485177865997</v>
      </c>
      <c r="AI605" s="2">
        <v>7.6042181324110993</v>
      </c>
      <c r="AJ605" s="2">
        <v>3.7372159090909001E-3</v>
      </c>
      <c r="AK605" s="2">
        <v>-4.3399209486165999E-3</v>
      </c>
      <c r="AL605" s="2" t="s">
        <v>112</v>
      </c>
      <c r="AM605" s="5"/>
    </row>
    <row r="606" spans="13:39" x14ac:dyDescent="0.25">
      <c r="M606" s="4">
        <v>1.396773</v>
      </c>
      <c r="N606" s="2">
        <v>0.8</v>
      </c>
      <c r="O606" s="2">
        <v>2640</v>
      </c>
      <c r="P606" s="2">
        <v>2160</v>
      </c>
      <c r="Q606" s="2">
        <v>2392.8822332144</v>
      </c>
      <c r="R606" s="2">
        <v>2394.2658610641997</v>
      </c>
      <c r="S606" s="2">
        <v>2354.5353505713001</v>
      </c>
      <c r="T606" s="2">
        <v>2432.2381984001004</v>
      </c>
      <c r="U606" s="2">
        <v>2394.2658610641997</v>
      </c>
      <c r="V606" s="2">
        <v>168.33831531482997</v>
      </c>
      <c r="W606" s="2">
        <v>168.23133051265998</v>
      </c>
      <c r="X606" s="2">
        <v>167.79413718421</v>
      </c>
      <c r="Y606" s="2">
        <v>168.67505056043001</v>
      </c>
      <c r="Z606" s="2">
        <v>168.23133051265998</v>
      </c>
      <c r="AA606" s="2">
        <v>249.56775048292997</v>
      </c>
      <c r="AB606" s="2">
        <v>249.44481675878998</v>
      </c>
      <c r="AC606" s="2">
        <v>242.96357886456997</v>
      </c>
      <c r="AD606" s="2">
        <v>256.05625676521998</v>
      </c>
      <c r="AE606" s="2">
        <v>249.44481675878998</v>
      </c>
      <c r="AF606" s="2">
        <v>7.0687685276680003</v>
      </c>
      <c r="AG606" s="2">
        <v>6.9347725134918994</v>
      </c>
      <c r="AH606" s="2">
        <v>6.5768589426877</v>
      </c>
      <c r="AI606" s="2">
        <v>7.5027791501976004</v>
      </c>
      <c r="AJ606" s="2">
        <v>3.7483325098814002E-3</v>
      </c>
      <c r="AK606" s="2">
        <v>-4.2565464426876998E-3</v>
      </c>
      <c r="AL606" s="2" t="s">
        <v>112</v>
      </c>
      <c r="AM606" s="5"/>
    </row>
    <row r="607" spans="13:39" x14ac:dyDescent="0.25">
      <c r="M607" s="4">
        <v>1.3968149600000002</v>
      </c>
      <c r="N607" s="2">
        <v>0.9</v>
      </c>
      <c r="O607" s="2">
        <v>2640</v>
      </c>
      <c r="P607" s="2">
        <v>2160</v>
      </c>
      <c r="Q607" s="2">
        <v>2394.8124123829998</v>
      </c>
      <c r="R607" s="2">
        <v>2393.7659280479002</v>
      </c>
      <c r="S607" s="2">
        <v>2353.2499111584998</v>
      </c>
      <c r="T607" s="2">
        <v>2439.6490934188</v>
      </c>
      <c r="U607" s="2">
        <v>2393.7659280479002</v>
      </c>
      <c r="V607" s="2">
        <v>168.99822027375998</v>
      </c>
      <c r="W607" s="2">
        <v>169.25567231078998</v>
      </c>
      <c r="X607" s="2">
        <v>168.78013920149999</v>
      </c>
      <c r="Y607" s="2">
        <v>169.78783260031</v>
      </c>
      <c r="Z607" s="2">
        <v>169.25567231078998</v>
      </c>
      <c r="AA607" s="2">
        <v>248.57102015160001</v>
      </c>
      <c r="AB607" s="2">
        <v>248.50851711030995</v>
      </c>
      <c r="AC607" s="2">
        <v>240.61280549991</v>
      </c>
      <c r="AD607" s="2">
        <v>255.40530134574999</v>
      </c>
      <c r="AE607" s="2">
        <v>248.50851711030995</v>
      </c>
      <c r="AF607" s="2">
        <v>7.0192070158102995</v>
      </c>
      <c r="AG607" s="2">
        <v>6.8443343341440999</v>
      </c>
      <c r="AH607" s="2">
        <v>6.5601840415019996</v>
      </c>
      <c r="AI607" s="2">
        <v>7.3930027173913002</v>
      </c>
      <c r="AJ607" s="2">
        <v>3.7446269762846001E-3</v>
      </c>
      <c r="AK607" s="2">
        <v>-4.2426506916996001E-3</v>
      </c>
      <c r="AL607" s="2" t="s">
        <v>112</v>
      </c>
      <c r="AM607" s="5"/>
    </row>
    <row r="608" spans="13:39" x14ac:dyDescent="0.25">
      <c r="M608" s="4">
        <v>1.3966560399999999</v>
      </c>
      <c r="N608" s="2">
        <v>1</v>
      </c>
      <c r="O608" s="2">
        <v>2640</v>
      </c>
      <c r="P608" s="2">
        <v>2160</v>
      </c>
      <c r="Q608" s="2">
        <v>2386.2013673148003</v>
      </c>
      <c r="R608" s="2">
        <v>2393.8907484594001</v>
      </c>
      <c r="S608" s="2">
        <v>2353.4725964295999</v>
      </c>
      <c r="T608" s="2">
        <v>2435.2092268053002</v>
      </c>
      <c r="U608" s="2">
        <v>2393.8907484594001</v>
      </c>
      <c r="V608" s="2">
        <v>169.32900776516999</v>
      </c>
      <c r="W608" s="2">
        <v>169.29186944362999</v>
      </c>
      <c r="X608" s="2">
        <v>168.77488244193998</v>
      </c>
      <c r="Y608" s="2">
        <v>169.75595911310998</v>
      </c>
      <c r="Z608" s="2">
        <v>169.29186944362999</v>
      </c>
      <c r="AA608" s="2">
        <v>249.74710781233998</v>
      </c>
      <c r="AB608" s="2">
        <v>248.44987715300999</v>
      </c>
      <c r="AC608" s="2">
        <v>241.64571691321996</v>
      </c>
      <c r="AD608" s="2">
        <v>255.38944773292999</v>
      </c>
      <c r="AE608" s="2">
        <v>248.44987715300999</v>
      </c>
      <c r="AF608" s="2">
        <v>6.9381484683794001</v>
      </c>
      <c r="AG608" s="2">
        <v>6.9010396872149995</v>
      </c>
      <c r="AH608" s="2">
        <v>6.5773221343873995</v>
      </c>
      <c r="AI608" s="2">
        <v>7.6394207015809998</v>
      </c>
      <c r="AJ608" s="2">
        <v>3.7432374011857998E-3</v>
      </c>
      <c r="AK608" s="2">
        <v>-4.3728075592885003E-3</v>
      </c>
      <c r="AL608" s="2" t="s">
        <v>112</v>
      </c>
      <c r="AM608" s="5"/>
    </row>
    <row r="609" spans="13:39" x14ac:dyDescent="0.25">
      <c r="M609" s="4">
        <v>1.39681495</v>
      </c>
      <c r="N609" s="2">
        <v>1.1000000000000001</v>
      </c>
      <c r="O609" s="2">
        <v>2640</v>
      </c>
      <c r="P609" s="2">
        <v>2160</v>
      </c>
      <c r="Q609" s="2">
        <v>2394.0454722145</v>
      </c>
      <c r="R609" s="2">
        <v>2393.2417558080001</v>
      </c>
      <c r="S609" s="2">
        <v>2351.2198842262997</v>
      </c>
      <c r="T609" s="2">
        <v>2435.4717341255</v>
      </c>
      <c r="U609" s="2">
        <v>2393.2417558080001</v>
      </c>
      <c r="V609" s="2">
        <v>170.33888152156001</v>
      </c>
      <c r="W609" s="2">
        <v>170.33892931772999</v>
      </c>
      <c r="X609" s="2">
        <v>169.75738498164</v>
      </c>
      <c r="Y609" s="2">
        <v>170.94156310981998</v>
      </c>
      <c r="Z609" s="2">
        <v>170.33892931772999</v>
      </c>
      <c r="AA609" s="2">
        <v>247.36412855326</v>
      </c>
      <c r="AB609" s="2">
        <v>247.51729594150996</v>
      </c>
      <c r="AC609" s="2">
        <v>240.52884607142997</v>
      </c>
      <c r="AD609" s="2">
        <v>254.75795109264001</v>
      </c>
      <c r="AE609" s="2">
        <v>247.51729594150996</v>
      </c>
      <c r="AF609" s="2">
        <v>6.9390748517786998</v>
      </c>
      <c r="AG609" s="2">
        <v>6.8857543611279999</v>
      </c>
      <c r="AH609" s="2">
        <v>6.4610610177865997</v>
      </c>
      <c r="AI609" s="2">
        <v>7.6296936758893006</v>
      </c>
      <c r="AJ609" s="2">
        <v>3.6209547924901E-3</v>
      </c>
      <c r="AK609" s="2">
        <v>-4.3626173418971998E-3</v>
      </c>
      <c r="AL609" s="2" t="s">
        <v>112</v>
      </c>
      <c r="AM609" s="5"/>
    </row>
    <row r="610" spans="13:39" x14ac:dyDescent="0.25">
      <c r="M610" s="4">
        <v>1.3966382300000002</v>
      </c>
      <c r="N610" s="2">
        <v>1.2</v>
      </c>
      <c r="O610" s="2">
        <v>2640</v>
      </c>
      <c r="P610" s="2">
        <v>2160</v>
      </c>
      <c r="Q610" s="2">
        <v>2374.610756773</v>
      </c>
      <c r="R610" s="2">
        <v>2393.3207893752001</v>
      </c>
      <c r="S610" s="2">
        <v>2356.8407676547999</v>
      </c>
      <c r="T610" s="2">
        <v>2449.8891060297001</v>
      </c>
      <c r="U610" s="2">
        <v>2393.3207893752001</v>
      </c>
      <c r="V610" s="2">
        <v>170.61894040025999</v>
      </c>
      <c r="W610" s="2">
        <v>170.40323179962999</v>
      </c>
      <c r="X610" s="2">
        <v>169.79127498002998</v>
      </c>
      <c r="Y610" s="2">
        <v>170.84369435591</v>
      </c>
      <c r="Z610" s="2">
        <v>170.40323179962999</v>
      </c>
      <c r="AA610" s="2">
        <v>250.50270959974</v>
      </c>
      <c r="AB610" s="2">
        <v>247.43864049147001</v>
      </c>
      <c r="AC610" s="2">
        <v>238.08087511667998</v>
      </c>
      <c r="AD610" s="2">
        <v>253.52452612433001</v>
      </c>
      <c r="AE610" s="2">
        <v>247.43864049147001</v>
      </c>
      <c r="AF610" s="2">
        <v>6.7843688241106994</v>
      </c>
      <c r="AG610" s="2">
        <v>6.8646702312633003</v>
      </c>
      <c r="AH610" s="2">
        <v>6.4476284584980004</v>
      </c>
      <c r="AI610" s="2">
        <v>7.3985610177865997</v>
      </c>
      <c r="AJ610" s="2">
        <v>3.604743083004E-3</v>
      </c>
      <c r="AK610" s="2">
        <v>-4.3806818181818001E-3</v>
      </c>
      <c r="AL610" s="2" t="s">
        <v>112</v>
      </c>
      <c r="AM610" s="5"/>
    </row>
    <row r="611" spans="13:39" x14ac:dyDescent="0.25">
      <c r="M611" s="4">
        <v>1.3967857100000001</v>
      </c>
      <c r="N611" s="2">
        <v>1.3</v>
      </c>
      <c r="O611" s="2">
        <v>2640</v>
      </c>
      <c r="P611" s="2">
        <v>2160</v>
      </c>
      <c r="Q611" s="2">
        <v>2371.3458602598002</v>
      </c>
      <c r="R611" s="2">
        <v>2392.7748762035999</v>
      </c>
      <c r="S611" s="2">
        <v>2351.1334064158</v>
      </c>
      <c r="T611" s="2">
        <v>2429.9809489365998</v>
      </c>
      <c r="U611" s="2">
        <v>2392.7748762035999</v>
      </c>
      <c r="V611" s="2">
        <v>171.54783415302001</v>
      </c>
      <c r="W611" s="2">
        <v>171.48619762522998</v>
      </c>
      <c r="X611" s="2">
        <v>170.91106067924997</v>
      </c>
      <c r="Y611" s="2">
        <v>171.98910136217</v>
      </c>
      <c r="Z611" s="2">
        <v>171.48619762522998</v>
      </c>
      <c r="AA611" s="2">
        <v>250.15362102418999</v>
      </c>
      <c r="AB611" s="2">
        <v>246.45011621318997</v>
      </c>
      <c r="AC611" s="2">
        <v>240.17692735759999</v>
      </c>
      <c r="AD611" s="2">
        <v>253.55211739475996</v>
      </c>
      <c r="AE611" s="2">
        <v>246.45011621318997</v>
      </c>
      <c r="AF611" s="2">
        <v>6.4337327075098996</v>
      </c>
      <c r="AG611" s="2">
        <v>6.8091995320856</v>
      </c>
      <c r="AH611" s="2">
        <v>6.4337327075098996</v>
      </c>
      <c r="AI611" s="2">
        <v>7.1771553853754995</v>
      </c>
      <c r="AJ611" s="2">
        <v>3.629292243083E-3</v>
      </c>
      <c r="AK611" s="2">
        <v>-4.2445034584980001E-3</v>
      </c>
      <c r="AL611" s="2" t="s">
        <v>112</v>
      </c>
      <c r="AM611" s="5"/>
    </row>
    <row r="612" spans="13:39" x14ac:dyDescent="0.25">
      <c r="M612" s="4">
        <v>1.3966534800000001</v>
      </c>
      <c r="N612" s="2">
        <v>1.4</v>
      </c>
      <c r="O612" s="2">
        <v>2640</v>
      </c>
      <c r="P612" s="2">
        <v>2160</v>
      </c>
      <c r="Q612" s="2">
        <v>2392.7899200707998</v>
      </c>
      <c r="R612" s="2">
        <v>2393.7133694644999</v>
      </c>
      <c r="S612" s="2">
        <v>2352.3099495032998</v>
      </c>
      <c r="T612" s="2">
        <v>2435.4192569380002</v>
      </c>
      <c r="U612" s="2">
        <v>2393.7133694644999</v>
      </c>
      <c r="V612" s="2">
        <v>171.85581802202</v>
      </c>
      <c r="W612" s="2">
        <v>171.96476826962999</v>
      </c>
      <c r="X612" s="2">
        <v>171.50872730809999</v>
      </c>
      <c r="Y612" s="2">
        <v>172.45423619729999</v>
      </c>
      <c r="Z612" s="2">
        <v>171.96476826962999</v>
      </c>
      <c r="AA612" s="2">
        <v>246.06637047098997</v>
      </c>
      <c r="AB612" s="2">
        <v>245.81073984054001</v>
      </c>
      <c r="AC612" s="2">
        <v>238.96921507114001</v>
      </c>
      <c r="AD612" s="2">
        <v>252.85990440104001</v>
      </c>
      <c r="AE612" s="2">
        <v>245.81073984054001</v>
      </c>
      <c r="AF612" s="2">
        <v>6.7982645750988002</v>
      </c>
      <c r="AG612" s="2">
        <v>6.8176278045803</v>
      </c>
      <c r="AH612" s="2">
        <v>6.4555027173913002</v>
      </c>
      <c r="AI612" s="2">
        <v>7.1651124011857998</v>
      </c>
      <c r="AJ612" s="2">
        <v>3.8576457509881001E-3</v>
      </c>
      <c r="AK612" s="2">
        <v>-4.0258769762846003E-3</v>
      </c>
      <c r="AL612" s="2" t="s">
        <v>112</v>
      </c>
      <c r="AM612" s="5"/>
    </row>
    <row r="613" spans="13:39" x14ac:dyDescent="0.25">
      <c r="M613" s="4">
        <v>1.39661408</v>
      </c>
      <c r="N613" s="2">
        <v>1.5</v>
      </c>
      <c r="O613" s="2">
        <v>2640</v>
      </c>
      <c r="P613" s="2">
        <v>2160</v>
      </c>
      <c r="Q613" s="2">
        <v>2404.9980652851996</v>
      </c>
      <c r="R613" s="2">
        <v>2392.7297962754001</v>
      </c>
      <c r="S613" s="2">
        <v>2350.7272344976</v>
      </c>
      <c r="T613" s="2">
        <v>2428.8134331369001</v>
      </c>
      <c r="U613" s="2">
        <v>2392.7297962754001</v>
      </c>
      <c r="V613" s="2">
        <v>173.40146617791999</v>
      </c>
      <c r="W613" s="2">
        <v>173.09512720441998</v>
      </c>
      <c r="X613" s="2">
        <v>172.64766108494001</v>
      </c>
      <c r="Y613" s="2">
        <v>173.52861340301999</v>
      </c>
      <c r="Z613" s="2">
        <v>173.09512720441998</v>
      </c>
      <c r="AA613" s="2">
        <v>242.39928411556997</v>
      </c>
      <c r="AB613" s="2">
        <v>244.85042833306997</v>
      </c>
      <c r="AC613" s="2">
        <v>238.59924547304999</v>
      </c>
      <c r="AD613" s="2">
        <v>252.20014925588998</v>
      </c>
      <c r="AE613" s="2">
        <v>244.85042833306997</v>
      </c>
      <c r="AF613" s="2">
        <v>7.0437561758892997</v>
      </c>
      <c r="AG613" s="2">
        <v>6.8125255349270004</v>
      </c>
      <c r="AH613" s="2">
        <v>6.3610116106719001</v>
      </c>
      <c r="AI613" s="2">
        <v>7.2938796936759003</v>
      </c>
      <c r="AJ613" s="2">
        <v>3.7552803853754999E-3</v>
      </c>
      <c r="AK613" s="2">
        <v>-4.2403347332016002E-3</v>
      </c>
      <c r="AL613" s="2" t="s">
        <v>112</v>
      </c>
      <c r="AM613" s="5"/>
    </row>
    <row r="614" spans="13:39" x14ac:dyDescent="0.25">
      <c r="M614" s="4">
        <v>1.3966979900000001</v>
      </c>
      <c r="N614" s="2">
        <v>1.6</v>
      </c>
      <c r="O614" s="2">
        <v>2640</v>
      </c>
      <c r="P614" s="2">
        <v>2160</v>
      </c>
      <c r="Q614" s="2">
        <v>2399.3710848269998</v>
      </c>
      <c r="R614" s="2">
        <v>2392.6222019298998</v>
      </c>
      <c r="S614" s="2">
        <v>2341.8384912911997</v>
      </c>
      <c r="T614" s="2">
        <v>2430.2260755091002</v>
      </c>
      <c r="U614" s="2">
        <v>2392.6222019298998</v>
      </c>
      <c r="V614" s="2">
        <v>172.99278037266001</v>
      </c>
      <c r="W614" s="2">
        <v>173.20453461465999</v>
      </c>
      <c r="X614" s="2">
        <v>172.72976012322999</v>
      </c>
      <c r="Y614" s="2">
        <v>173.72042273024999</v>
      </c>
      <c r="Z614" s="2">
        <v>173.20453461465999</v>
      </c>
      <c r="AA614" s="2">
        <v>243.78310157562998</v>
      </c>
      <c r="AB614" s="2">
        <v>244.76043987442</v>
      </c>
      <c r="AC614" s="2">
        <v>238.6977917184</v>
      </c>
      <c r="AD614" s="2">
        <v>253.49480605929998</v>
      </c>
      <c r="AE614" s="2">
        <v>244.76043987442</v>
      </c>
      <c r="AF614" s="2">
        <v>6.5597208498024004</v>
      </c>
      <c r="AG614" s="2">
        <v>6.7667942621236996</v>
      </c>
      <c r="AH614" s="2">
        <v>6.3443367094861998</v>
      </c>
      <c r="AI614" s="2">
        <v>7.2711833003953004</v>
      </c>
      <c r="AJ614" s="2">
        <v>3.5218317687747002E-3</v>
      </c>
      <c r="AK614" s="2">
        <v>-4.1208312747036003E-3</v>
      </c>
      <c r="AL614" s="2" t="s">
        <v>112</v>
      </c>
      <c r="AM614" s="5"/>
    </row>
    <row r="615" spans="13:39" x14ac:dyDescent="0.25">
      <c r="M615" s="4">
        <v>1.3966916399999998</v>
      </c>
      <c r="N615" s="2">
        <v>1.7</v>
      </c>
      <c r="O615" s="2">
        <v>2640</v>
      </c>
      <c r="P615" s="2">
        <v>2160</v>
      </c>
      <c r="Q615" s="2">
        <v>2369.7028818582999</v>
      </c>
      <c r="R615" s="2">
        <v>2391.9613803438001</v>
      </c>
      <c r="S615" s="2">
        <v>2355.0060128465998</v>
      </c>
      <c r="T615" s="2">
        <v>2437.8384365289999</v>
      </c>
      <c r="U615" s="2">
        <v>2391.9613803438001</v>
      </c>
      <c r="V615" s="2">
        <v>174.55139786939998</v>
      </c>
      <c r="W615" s="2">
        <v>174.40077403591999</v>
      </c>
      <c r="X615" s="2">
        <v>173.93568800776001</v>
      </c>
      <c r="Y615" s="2">
        <v>174.92461262537</v>
      </c>
      <c r="Z615" s="2">
        <v>174.40077403591999</v>
      </c>
      <c r="AA615" s="2">
        <v>247.44243420789999</v>
      </c>
      <c r="AB615" s="2">
        <v>243.67849559411999</v>
      </c>
      <c r="AC615" s="2">
        <v>236.10074553057999</v>
      </c>
      <c r="AD615" s="2">
        <v>249.99992030721998</v>
      </c>
      <c r="AE615" s="2">
        <v>243.67849559411999</v>
      </c>
      <c r="AF615" s="2">
        <v>6.6852458003952995</v>
      </c>
      <c r="AG615" s="2">
        <v>6.7134823296907999</v>
      </c>
      <c r="AH615" s="2">
        <v>6.3271986166007999</v>
      </c>
      <c r="AI615" s="2">
        <v>7.5097270256917001</v>
      </c>
      <c r="AJ615" s="2">
        <v>3.8659832015810001E-3</v>
      </c>
      <c r="AK615" s="2">
        <v>-4.0170763339921001E-3</v>
      </c>
      <c r="AL615" s="2" t="s">
        <v>112</v>
      </c>
      <c r="AM615" s="5"/>
    </row>
    <row r="616" spans="13:39" x14ac:dyDescent="0.25">
      <c r="M616" s="4">
        <v>1.3966191400000001</v>
      </c>
      <c r="N616" s="2">
        <v>1.8</v>
      </c>
      <c r="O616" s="2">
        <v>2640</v>
      </c>
      <c r="P616" s="2">
        <v>2160</v>
      </c>
      <c r="Q616" s="2">
        <v>2412.140751855</v>
      </c>
      <c r="R616" s="2">
        <v>2392.1786378541997</v>
      </c>
      <c r="S616" s="2">
        <v>2347.4123169175</v>
      </c>
      <c r="T616" s="2">
        <v>2436.0294699104002</v>
      </c>
      <c r="U616" s="2">
        <v>2392.1786378541997</v>
      </c>
      <c r="V616" s="2">
        <v>174.34821001811997</v>
      </c>
      <c r="W616" s="2">
        <v>174.45810033844998</v>
      </c>
      <c r="X616" s="2">
        <v>173.99984112522998</v>
      </c>
      <c r="Y616" s="2">
        <v>174.92928071360001</v>
      </c>
      <c r="Z616" s="2">
        <v>174.45810033844998</v>
      </c>
      <c r="AA616" s="2">
        <v>240.22129602375998</v>
      </c>
      <c r="AB616" s="2">
        <v>243.58474899454001</v>
      </c>
      <c r="AC616" s="2">
        <v>236.25740922123001</v>
      </c>
      <c r="AD616" s="2">
        <v>251.34046415150996</v>
      </c>
      <c r="AE616" s="2">
        <v>243.58474899454001</v>
      </c>
      <c r="AF616" s="2">
        <v>6.5615736166007999</v>
      </c>
      <c r="AG616" s="2">
        <v>6.7676761078594998</v>
      </c>
      <c r="AH616" s="2">
        <v>6.3156188241107003</v>
      </c>
      <c r="AI616" s="2">
        <v>7.3883708003953004</v>
      </c>
      <c r="AJ616" s="2">
        <v>3.6385560770751E-3</v>
      </c>
      <c r="AK616" s="2">
        <v>-4.3584486166007999E-3</v>
      </c>
      <c r="AL616" s="2" t="s">
        <v>112</v>
      </c>
      <c r="AM616" s="5"/>
    </row>
    <row r="617" spans="13:39" x14ac:dyDescent="0.25">
      <c r="M617" s="4">
        <v>1.3965848200000002</v>
      </c>
      <c r="N617" s="2">
        <v>1.9</v>
      </c>
      <c r="O617" s="2">
        <v>2640</v>
      </c>
      <c r="P617" s="2">
        <v>2160</v>
      </c>
      <c r="Q617" s="2">
        <v>2370.2028157391001</v>
      </c>
      <c r="R617" s="2">
        <v>2392.2017122720999</v>
      </c>
      <c r="S617" s="2">
        <v>2354.1861096410003</v>
      </c>
      <c r="T617" s="2">
        <v>2434.8689788082002</v>
      </c>
      <c r="U617" s="2">
        <v>2392.2017122720999</v>
      </c>
      <c r="V617" s="2">
        <v>175.46736449881999</v>
      </c>
      <c r="W617" s="2">
        <v>175.53817108180999</v>
      </c>
      <c r="X617" s="2">
        <v>175.06661012711999</v>
      </c>
      <c r="Y617" s="2">
        <v>175.96808952802999</v>
      </c>
      <c r="Z617" s="2">
        <v>175.53817108180999</v>
      </c>
      <c r="AA617" s="2">
        <v>246.43745873385998</v>
      </c>
      <c r="AB617" s="2">
        <v>242.49973511233998</v>
      </c>
      <c r="AC617" s="2">
        <v>235.45014802969999</v>
      </c>
      <c r="AD617" s="2">
        <v>249.22981447749999</v>
      </c>
      <c r="AE617" s="2">
        <v>242.49973511233998</v>
      </c>
      <c r="AF617" s="2">
        <v>6.6810770750988002</v>
      </c>
      <c r="AG617" s="2">
        <v>6.8207520780050999</v>
      </c>
      <c r="AH617" s="2">
        <v>6.2202013339921001</v>
      </c>
      <c r="AI617" s="2">
        <v>7.2869318181817997</v>
      </c>
      <c r="AJ617" s="2">
        <v>3.7339735671936998E-3</v>
      </c>
      <c r="AK617" s="2">
        <v>-4.1050827569169999E-3</v>
      </c>
      <c r="AL617" s="2" t="s">
        <v>112</v>
      </c>
      <c r="AM617" s="5"/>
    </row>
    <row r="618" spans="13:39" x14ac:dyDescent="0.25">
      <c r="M618" s="4">
        <v>1.39651109</v>
      </c>
      <c r="N618" s="2">
        <v>2</v>
      </c>
      <c r="O618" s="2">
        <v>2640</v>
      </c>
      <c r="P618" s="2">
        <v>2160</v>
      </c>
      <c r="Q618" s="2">
        <v>2390.0124331959</v>
      </c>
      <c r="R618" s="2">
        <v>2391.9802870146</v>
      </c>
      <c r="S618" s="2">
        <v>2348.6201941880004</v>
      </c>
      <c r="T618" s="2">
        <v>2438.5291992036</v>
      </c>
      <c r="U618" s="2">
        <v>2391.9802870146</v>
      </c>
      <c r="V618" s="2">
        <v>175.45457223806997</v>
      </c>
      <c r="W618" s="2">
        <v>175.55570691730998</v>
      </c>
      <c r="X618" s="2">
        <v>175.06441478187</v>
      </c>
      <c r="Y618" s="2">
        <v>176.15588677097</v>
      </c>
      <c r="Z618" s="2">
        <v>175.55570691730998</v>
      </c>
      <c r="AA618" s="2">
        <v>242.95329297239999</v>
      </c>
      <c r="AB618" s="2">
        <v>242.52088376945997</v>
      </c>
      <c r="AC618" s="2">
        <v>234.85934167017999</v>
      </c>
      <c r="AD618" s="2">
        <v>249.93233057241</v>
      </c>
      <c r="AE618" s="2">
        <v>242.52088376945997</v>
      </c>
      <c r="AF618" s="2">
        <v>6.8330039525692001</v>
      </c>
      <c r="AG618" s="2">
        <v>6.7819192526224006</v>
      </c>
      <c r="AH618" s="2">
        <v>6.3508213932805999</v>
      </c>
      <c r="AI618" s="2">
        <v>7.2897109683794001</v>
      </c>
      <c r="AJ618" s="2">
        <v>3.5000617588932998E-3</v>
      </c>
      <c r="AK618" s="2">
        <v>-4.2528409090908997E-3</v>
      </c>
      <c r="AL618" s="2" t="s">
        <v>112</v>
      </c>
      <c r="AM618" s="5"/>
    </row>
    <row r="619" spans="13:39" x14ac:dyDescent="0.25">
      <c r="M619" s="4">
        <v>1.39654415</v>
      </c>
      <c r="N619" s="2">
        <v>2.1</v>
      </c>
      <c r="O619" s="2">
        <v>2640</v>
      </c>
      <c r="P619" s="2">
        <v>2160</v>
      </c>
      <c r="Q619" s="2">
        <v>2379.0918612656001</v>
      </c>
      <c r="R619" s="2">
        <v>2391.9324498220999</v>
      </c>
      <c r="S619" s="2">
        <v>2345.5027497359997</v>
      </c>
      <c r="T619" s="2">
        <v>2432.8270398988998</v>
      </c>
      <c r="U619" s="2">
        <v>2391.9324498220999</v>
      </c>
      <c r="V619" s="2">
        <v>176.66610917926999</v>
      </c>
      <c r="W619" s="2">
        <v>176.65224302343998</v>
      </c>
      <c r="X619" s="2">
        <v>176.14919156402999</v>
      </c>
      <c r="Y619" s="2">
        <v>177.19536788682998</v>
      </c>
      <c r="Z619" s="2">
        <v>176.65224302343998</v>
      </c>
      <c r="AA619" s="2">
        <v>243.66234315212</v>
      </c>
      <c r="AB619" s="2">
        <v>241.43279613316997</v>
      </c>
      <c r="AC619" s="2">
        <v>234.63836567613998</v>
      </c>
      <c r="AD619" s="2">
        <v>249.43891552786999</v>
      </c>
      <c r="AE619" s="2">
        <v>241.43279613316997</v>
      </c>
      <c r="AF619" s="2">
        <v>6.6903409090909003</v>
      </c>
      <c r="AG619" s="2">
        <v>6.7688382788885999</v>
      </c>
      <c r="AH619" s="2">
        <v>6.4476284584980004</v>
      </c>
      <c r="AI619" s="2">
        <v>7.6287672924900995</v>
      </c>
      <c r="AJ619" s="2">
        <v>3.8567193675889001E-3</v>
      </c>
      <c r="AK619" s="2">
        <v>-4.3538166996046996E-3</v>
      </c>
      <c r="AL619" s="2" t="s">
        <v>112</v>
      </c>
      <c r="AM619" s="5"/>
    </row>
    <row r="620" spans="13:39" x14ac:dyDescent="0.25">
      <c r="M620" s="4">
        <v>1.3964615000000002</v>
      </c>
      <c r="N620" s="2">
        <v>2.2000000000000002</v>
      </c>
      <c r="O620" s="2">
        <v>2640</v>
      </c>
      <c r="P620" s="2">
        <v>2160</v>
      </c>
      <c r="Q620" s="2">
        <v>2390.0386466153</v>
      </c>
      <c r="R620" s="2">
        <v>2392.2876194739001</v>
      </c>
      <c r="S620" s="2">
        <v>2352.1631064082003</v>
      </c>
      <c r="T620" s="2">
        <v>2437.2259125419</v>
      </c>
      <c r="U620" s="2">
        <v>2392.2876194739001</v>
      </c>
      <c r="V620" s="2">
        <v>176.67019131673999</v>
      </c>
      <c r="W620" s="2">
        <v>176.75903536733</v>
      </c>
      <c r="X620" s="2">
        <v>176.32528167362</v>
      </c>
      <c r="Y620" s="2">
        <v>177.21804060674</v>
      </c>
      <c r="Z620" s="2">
        <v>176.75903536733</v>
      </c>
      <c r="AA620" s="2">
        <v>241.73308488809002</v>
      </c>
      <c r="AB620" s="2">
        <v>241.26408740720001</v>
      </c>
      <c r="AC620" s="2">
        <v>233.78844299584998</v>
      </c>
      <c r="AD620" s="2">
        <v>248.03319247236996</v>
      </c>
      <c r="AE620" s="2">
        <v>241.26408740720001</v>
      </c>
      <c r="AF620" s="2">
        <v>7.2628458498023996</v>
      </c>
      <c r="AG620" s="2">
        <v>6.8078668953329</v>
      </c>
      <c r="AH620" s="2">
        <v>6.2220541007905004</v>
      </c>
      <c r="AI620" s="2">
        <v>7.4041193181818006</v>
      </c>
      <c r="AJ620" s="2">
        <v>3.5139575098814E-3</v>
      </c>
      <c r="AK620" s="2">
        <v>-4.1287055335968003E-3</v>
      </c>
      <c r="AL620" s="2" t="s">
        <v>112</v>
      </c>
      <c r="AM620" s="5"/>
    </row>
    <row r="621" spans="13:39" x14ac:dyDescent="0.25">
      <c r="M621" s="4">
        <v>1.39647802</v>
      </c>
      <c r="N621" s="2">
        <v>2.2999999999999998</v>
      </c>
      <c r="O621" s="2">
        <v>2640</v>
      </c>
      <c r="P621" s="2">
        <v>2160</v>
      </c>
      <c r="Q621" s="2">
        <v>2379.8492046738002</v>
      </c>
      <c r="R621" s="2">
        <v>2391.7136057202001</v>
      </c>
      <c r="S621" s="2">
        <v>2346.0991907741</v>
      </c>
      <c r="T621" s="2">
        <v>2444.9272768163</v>
      </c>
      <c r="U621" s="2">
        <v>2391.7136057202001</v>
      </c>
      <c r="V621" s="2">
        <v>177.82536343946998</v>
      </c>
      <c r="W621" s="2">
        <v>177.93912789307998</v>
      </c>
      <c r="X621" s="2">
        <v>177.47240033388999</v>
      </c>
      <c r="Y621" s="2">
        <v>178.41729997960999</v>
      </c>
      <c r="Z621" s="2">
        <v>177.93912789307998</v>
      </c>
      <c r="AA621" s="2">
        <v>242.36932706279998</v>
      </c>
      <c r="AB621" s="2">
        <v>240.18542573612999</v>
      </c>
      <c r="AC621" s="2">
        <v>231.40381192386999</v>
      </c>
      <c r="AD621" s="2">
        <v>248.01639217914001</v>
      </c>
      <c r="AE621" s="2">
        <v>240.18542573612999</v>
      </c>
      <c r="AF621" s="2">
        <v>6.5532361660078999</v>
      </c>
      <c r="AG621" s="2">
        <v>6.8110736070994005</v>
      </c>
      <c r="AH621" s="2">
        <v>6.5532361660078999</v>
      </c>
      <c r="AI621" s="2">
        <v>7.2846158596838002</v>
      </c>
      <c r="AJ621" s="2">
        <v>3.5033041007905001E-3</v>
      </c>
      <c r="AK621" s="2">
        <v>-4.2579360177865998E-3</v>
      </c>
      <c r="AL621" s="2" t="s">
        <v>112</v>
      </c>
      <c r="AM621" s="5"/>
    </row>
    <row r="622" spans="13:39" x14ac:dyDescent="0.25">
      <c r="M622" s="4">
        <v>1.3964831099999997</v>
      </c>
      <c r="N622" s="2">
        <v>2.4</v>
      </c>
      <c r="O622" s="2">
        <v>2640</v>
      </c>
      <c r="P622" s="2">
        <v>2160</v>
      </c>
      <c r="Q622" s="2">
        <v>2389.4391500249999</v>
      </c>
      <c r="R622" s="2">
        <v>2392.0861107710998</v>
      </c>
      <c r="S622" s="2">
        <v>2345.8761236681003</v>
      </c>
      <c r="T622" s="2">
        <v>2433.8671513900999</v>
      </c>
      <c r="U622" s="2">
        <v>2392.0861107710998</v>
      </c>
      <c r="V622" s="2">
        <v>178.10560972160997</v>
      </c>
      <c r="W622" s="2">
        <v>177.94592436260999</v>
      </c>
      <c r="X622" s="2">
        <v>177.50311065825997</v>
      </c>
      <c r="Y622" s="2">
        <v>178.40237992675998</v>
      </c>
      <c r="Z622" s="2">
        <v>177.94592436260999</v>
      </c>
      <c r="AA622" s="2">
        <v>240.40264146760001</v>
      </c>
      <c r="AB622" s="2">
        <v>240.11343979127</v>
      </c>
      <c r="AC622" s="2">
        <v>233.22981281912999</v>
      </c>
      <c r="AD622" s="2">
        <v>247.98364137165001</v>
      </c>
      <c r="AE622" s="2">
        <v>240.11343979127</v>
      </c>
      <c r="AF622" s="2">
        <v>6.9251791007905004</v>
      </c>
      <c r="AG622" s="2">
        <v>6.8374042737153999</v>
      </c>
      <c r="AH622" s="2">
        <v>6.4272480237153999</v>
      </c>
      <c r="AI622" s="2">
        <v>7.5115797924900995</v>
      </c>
      <c r="AJ622" s="2">
        <v>3.8669095849802001E-3</v>
      </c>
      <c r="AK622" s="2">
        <v>-4.2523777173912999E-3</v>
      </c>
      <c r="AL622" s="2" t="s">
        <v>112</v>
      </c>
      <c r="AM622" s="5"/>
    </row>
    <row r="623" spans="13:39" x14ac:dyDescent="0.25">
      <c r="M623" s="4">
        <v>1.39646403</v>
      </c>
      <c r="N623" s="2">
        <v>2.5</v>
      </c>
      <c r="O623" s="2">
        <v>2640</v>
      </c>
      <c r="P623" s="2">
        <v>2160</v>
      </c>
      <c r="Q623" s="2">
        <v>2424.6875044018998</v>
      </c>
      <c r="R623" s="2">
        <v>2391.3028373973998</v>
      </c>
      <c r="S623" s="2">
        <v>2344.5239430169004</v>
      </c>
      <c r="T623" s="2">
        <v>2427.3408898947</v>
      </c>
      <c r="U623" s="2">
        <v>2391.3028373973998</v>
      </c>
      <c r="V623" s="2">
        <v>178.93599464728999</v>
      </c>
      <c r="W623" s="2">
        <v>179.13860932415</v>
      </c>
      <c r="X623" s="2">
        <v>178.6110034061</v>
      </c>
      <c r="Y623" s="2">
        <v>179.62408542456001</v>
      </c>
      <c r="Z623" s="2">
        <v>179.13860932415</v>
      </c>
      <c r="AA623" s="2">
        <v>233.48828608353998</v>
      </c>
      <c r="AB623" s="2">
        <v>239.0562207685</v>
      </c>
      <c r="AC623" s="2">
        <v>232.98759738346999</v>
      </c>
      <c r="AD623" s="2">
        <v>246.98082802415996</v>
      </c>
      <c r="AE623" s="2">
        <v>239.0562207685</v>
      </c>
      <c r="AF623" s="2">
        <v>7.2651618083003999</v>
      </c>
      <c r="AG623" s="2">
        <v>6.9127365002324996</v>
      </c>
      <c r="AH623" s="2">
        <v>6.5509202075098996</v>
      </c>
      <c r="AI623" s="2">
        <v>7.5259387351778999</v>
      </c>
      <c r="AJ623" s="2">
        <v>3.6251235177866001E-3</v>
      </c>
      <c r="AK623" s="2">
        <v>-4.7215909090909001E-3</v>
      </c>
      <c r="AL623" s="2" t="s">
        <v>112</v>
      </c>
      <c r="AM623" s="5"/>
    </row>
    <row r="624" spans="13:39" x14ac:dyDescent="0.25">
      <c r="M624" s="4">
        <v>1.3963801300000003</v>
      </c>
      <c r="N624" s="2">
        <v>2.6</v>
      </c>
      <c r="O624" s="2">
        <v>2640</v>
      </c>
      <c r="P624" s="2">
        <v>2160</v>
      </c>
      <c r="Q624" s="2">
        <v>2417.7662166083001</v>
      </c>
      <c r="R624" s="2">
        <v>2391.4422022105</v>
      </c>
      <c r="S624" s="2">
        <v>2344.5270400605</v>
      </c>
      <c r="T624" s="2">
        <v>2435.9627668175999</v>
      </c>
      <c r="U624" s="2">
        <v>2391.4422022105</v>
      </c>
      <c r="V624" s="2">
        <v>179.13919979835001</v>
      </c>
      <c r="W624" s="2">
        <v>179.15915440384998</v>
      </c>
      <c r="X624" s="2">
        <v>178.58908042224999</v>
      </c>
      <c r="Y624" s="2">
        <v>179.68218566235998</v>
      </c>
      <c r="Z624" s="2">
        <v>179.15915440384998</v>
      </c>
      <c r="AA624" s="2">
        <v>234.46571912670998</v>
      </c>
      <c r="AB624" s="2">
        <v>239.01362179059998</v>
      </c>
      <c r="AC624" s="2">
        <v>231.63515658282998</v>
      </c>
      <c r="AD624" s="2">
        <v>247.03475394250995</v>
      </c>
      <c r="AE624" s="2">
        <v>239.01362179059998</v>
      </c>
      <c r="AF624" s="2">
        <v>7.1424160079050996</v>
      </c>
      <c r="AG624" s="2">
        <v>6.9736870785863996</v>
      </c>
      <c r="AH624" s="2">
        <v>6.4416069664032003</v>
      </c>
      <c r="AI624" s="2">
        <v>7.5222332015809998</v>
      </c>
      <c r="AJ624" s="2">
        <v>3.6334609683793999E-3</v>
      </c>
      <c r="AK624" s="2">
        <v>-4.3593750000000004E-3</v>
      </c>
      <c r="AL624" s="2" t="s">
        <v>112</v>
      </c>
      <c r="AM624" s="5"/>
    </row>
    <row r="625" spans="13:39" x14ac:dyDescent="0.25">
      <c r="M625" s="4">
        <v>1.3964716699999999</v>
      </c>
      <c r="N625" s="2">
        <v>2.7</v>
      </c>
      <c r="O625" s="2">
        <v>2640</v>
      </c>
      <c r="P625" s="2">
        <v>2160</v>
      </c>
      <c r="Q625" s="2">
        <v>2388.9912931249996</v>
      </c>
      <c r="R625" s="2">
        <v>2391.3996638987001</v>
      </c>
      <c r="S625" s="2">
        <v>2348.579043017</v>
      </c>
      <c r="T625" s="2">
        <v>2440.1562101568998</v>
      </c>
      <c r="U625" s="2">
        <v>2391.3996638987001</v>
      </c>
      <c r="V625" s="2">
        <v>180.51170025763</v>
      </c>
      <c r="W625" s="2">
        <v>180.32538800428998</v>
      </c>
      <c r="X625" s="2">
        <v>179.84700911380997</v>
      </c>
      <c r="Y625" s="2">
        <v>180.87435471417999</v>
      </c>
      <c r="Z625" s="2">
        <v>180.32538800428998</v>
      </c>
      <c r="AA625" s="2">
        <v>238.07500739500003</v>
      </c>
      <c r="AB625" s="2">
        <v>237.85445880059001</v>
      </c>
      <c r="AC625" s="2">
        <v>229.77596444619999</v>
      </c>
      <c r="AD625" s="2">
        <v>245.03917042824</v>
      </c>
      <c r="AE625" s="2">
        <v>237.85445880059001</v>
      </c>
      <c r="AF625" s="2">
        <v>7.2679409584980004</v>
      </c>
      <c r="AG625" s="2">
        <v>7.0998023715415002</v>
      </c>
      <c r="AH625" s="2">
        <v>6.7084053853755004</v>
      </c>
      <c r="AI625" s="2">
        <v>7.6324728260870005</v>
      </c>
      <c r="AJ625" s="2">
        <v>3.8664463932805999E-3</v>
      </c>
      <c r="AK625" s="2">
        <v>-4.4927742094861998E-3</v>
      </c>
      <c r="AL625" s="2" t="s">
        <v>112</v>
      </c>
      <c r="AM625" s="5"/>
    </row>
    <row r="626" spans="13:39" x14ac:dyDescent="0.25">
      <c r="M626" s="4">
        <v>1.3963941100000004</v>
      </c>
      <c r="N626" s="2">
        <v>2.8</v>
      </c>
      <c r="O626" s="2">
        <v>2640</v>
      </c>
      <c r="P626" s="2">
        <v>2160</v>
      </c>
      <c r="Q626" s="2">
        <v>2401.7519528561998</v>
      </c>
      <c r="R626" s="2">
        <v>2391.3844428313</v>
      </c>
      <c r="S626" s="2">
        <v>2333.7519267036</v>
      </c>
      <c r="T626" s="2">
        <v>2439.1212842472</v>
      </c>
      <c r="U626" s="2">
        <v>2391.3844428313</v>
      </c>
      <c r="V626" s="2">
        <v>180.50440243777999</v>
      </c>
      <c r="W626" s="2">
        <v>180.45472205879</v>
      </c>
      <c r="X626" s="2">
        <v>179.9331268407</v>
      </c>
      <c r="Y626" s="2">
        <v>181.19656794125999</v>
      </c>
      <c r="Z626" s="2">
        <v>180.45472205879</v>
      </c>
      <c r="AA626" s="2">
        <v>235.85832761465997</v>
      </c>
      <c r="AB626" s="2">
        <v>237.73029323211998</v>
      </c>
      <c r="AC626" s="2">
        <v>229.66051203529</v>
      </c>
      <c r="AD626" s="2">
        <v>247.29798992396996</v>
      </c>
      <c r="AE626" s="2">
        <v>237.73029323211998</v>
      </c>
      <c r="AF626" s="2">
        <v>7.0344923418971996</v>
      </c>
      <c r="AG626" s="2">
        <v>7.1570778067042005</v>
      </c>
      <c r="AH626" s="2">
        <v>6.7982645750988002</v>
      </c>
      <c r="AI626" s="2">
        <v>7.5467823616600995</v>
      </c>
      <c r="AJ626" s="2">
        <v>3.9664958003953E-3</v>
      </c>
      <c r="AK626" s="2">
        <v>-4.2407979249012E-3</v>
      </c>
      <c r="AL626" s="2" t="s">
        <v>112</v>
      </c>
      <c r="AM626" s="5"/>
    </row>
    <row r="627" spans="13:39" x14ac:dyDescent="0.25">
      <c r="M627" s="4">
        <v>1.3963228999999999</v>
      </c>
      <c r="N627" s="2">
        <v>2.9</v>
      </c>
      <c r="O627" s="2">
        <v>2640</v>
      </c>
      <c r="P627" s="2">
        <v>2160</v>
      </c>
      <c r="Q627" s="2">
        <v>2398.6612114908999</v>
      </c>
      <c r="R627" s="2">
        <v>2391.5017292598</v>
      </c>
      <c r="S627" s="2">
        <v>2348.2689320081004</v>
      </c>
      <c r="T627" s="2">
        <v>2434.3194469491</v>
      </c>
      <c r="U627" s="2">
        <v>2391.5017292598</v>
      </c>
      <c r="V627" s="2">
        <v>181.74121228461999</v>
      </c>
      <c r="W627" s="2">
        <v>181.65596986647998</v>
      </c>
      <c r="X627" s="2">
        <v>181.21156805012998</v>
      </c>
      <c r="Y627" s="2">
        <v>182.23556528885999</v>
      </c>
      <c r="Z627" s="2">
        <v>181.65596986647998</v>
      </c>
      <c r="AA627" s="2">
        <v>235.15801267031</v>
      </c>
      <c r="AB627" s="2">
        <v>236.50604859584999</v>
      </c>
      <c r="AC627" s="2">
        <v>229.20382958572998</v>
      </c>
      <c r="AD627" s="2">
        <v>243.98062702660999</v>
      </c>
      <c r="AE627" s="2">
        <v>236.50604859584999</v>
      </c>
      <c r="AF627" s="2">
        <v>7.0354187252963998</v>
      </c>
      <c r="AG627" s="2">
        <v>7.2409956721267994</v>
      </c>
      <c r="AH627" s="2">
        <v>6.8066020256917001</v>
      </c>
      <c r="AI627" s="2">
        <v>8.0989068675888998</v>
      </c>
      <c r="AJ627" s="2">
        <v>3.6380928853754998E-3</v>
      </c>
      <c r="AK627" s="2">
        <v>-4.5951395750988E-3</v>
      </c>
      <c r="AL627" s="2" t="s">
        <v>112</v>
      </c>
      <c r="AM627" s="5"/>
    </row>
    <row r="628" spans="13:39" x14ac:dyDescent="0.25">
      <c r="M628" s="4">
        <v>1.39629877</v>
      </c>
      <c r="N628" s="2">
        <v>3</v>
      </c>
      <c r="O628" s="2">
        <v>2640</v>
      </c>
      <c r="P628" s="2">
        <v>2160</v>
      </c>
      <c r="Q628" s="2">
        <v>2372.4246199304002</v>
      </c>
      <c r="R628" s="2">
        <v>2392.3478485496003</v>
      </c>
      <c r="S628" s="2">
        <v>2339.5220811807003</v>
      </c>
      <c r="T628" s="2">
        <v>2432.5088639493997</v>
      </c>
      <c r="U628" s="2">
        <v>2392.3478485496003</v>
      </c>
      <c r="V628" s="2">
        <v>181.7416039156</v>
      </c>
      <c r="W628" s="2">
        <v>181.6249818604</v>
      </c>
      <c r="X628" s="2">
        <v>181.08572621143998</v>
      </c>
      <c r="Y628" s="2">
        <v>182.12251947679999</v>
      </c>
      <c r="Z628" s="2">
        <v>181.6249818604</v>
      </c>
      <c r="AA628" s="2">
        <v>239.7681003756</v>
      </c>
      <c r="AB628" s="2">
        <v>236.38958543522998</v>
      </c>
      <c r="AC628" s="2">
        <v>229.77005883031001</v>
      </c>
      <c r="AD628" s="2">
        <v>245.47835137265997</v>
      </c>
      <c r="AE628" s="2">
        <v>236.38958543522998</v>
      </c>
      <c r="AF628" s="2">
        <v>7.3258399209486003</v>
      </c>
      <c r="AG628" s="2">
        <v>7.3388686720887994</v>
      </c>
      <c r="AH628" s="2">
        <v>6.9954298418971996</v>
      </c>
      <c r="AI628" s="2">
        <v>8.1422924901186011</v>
      </c>
      <c r="AJ628" s="2">
        <v>3.8731472332015999E-3</v>
      </c>
      <c r="AK628" s="2">
        <v>-4.5445899209486003E-3</v>
      </c>
      <c r="AL628" s="2" t="s">
        <v>112</v>
      </c>
      <c r="AM628" s="5"/>
    </row>
    <row r="629" spans="13:39" x14ac:dyDescent="0.25">
      <c r="M629" s="4">
        <v>1.3964398899999999</v>
      </c>
      <c r="N629" s="2">
        <v>3.1</v>
      </c>
      <c r="O629" s="2">
        <v>2640</v>
      </c>
      <c r="P629" s="2">
        <v>2160</v>
      </c>
      <c r="Q629" s="2">
        <v>2381.0041163996002</v>
      </c>
      <c r="R629" s="2">
        <v>2391.1472486140001</v>
      </c>
      <c r="S629" s="2">
        <v>2351.2541594677</v>
      </c>
      <c r="T629" s="2">
        <v>2434.6966154737997</v>
      </c>
      <c r="U629" s="2">
        <v>2391.1472486140001</v>
      </c>
      <c r="V629" s="2">
        <v>183.21754935991999</v>
      </c>
      <c r="W629" s="2">
        <v>182.93634820656999</v>
      </c>
      <c r="X629" s="2">
        <v>182.44868582467001</v>
      </c>
      <c r="Y629" s="2">
        <v>183.38268003555001</v>
      </c>
      <c r="Z629" s="2">
        <v>182.93634820656999</v>
      </c>
      <c r="AA629" s="2">
        <v>236.77332470548998</v>
      </c>
      <c r="AB629" s="2">
        <v>235.28676247508</v>
      </c>
      <c r="AC629" s="2">
        <v>227.84980371380999</v>
      </c>
      <c r="AD629" s="2">
        <v>242.09293321738002</v>
      </c>
      <c r="AE629" s="2">
        <v>235.28676247508</v>
      </c>
      <c r="AF629" s="2">
        <v>7.6753952569169996</v>
      </c>
      <c r="AG629" s="2">
        <v>7.4617451162966999</v>
      </c>
      <c r="AH629" s="2">
        <v>7.0182806324111002</v>
      </c>
      <c r="AI629" s="2">
        <v>7.9866600790514006</v>
      </c>
      <c r="AJ629" s="2">
        <v>4.0398962450593004E-3</v>
      </c>
      <c r="AK629" s="2">
        <v>-4.5334733201581002E-3</v>
      </c>
      <c r="AL629" s="2" t="s">
        <v>112</v>
      </c>
      <c r="AM629" s="5"/>
    </row>
    <row r="630" spans="13:39" x14ac:dyDescent="0.25">
      <c r="M630" s="4">
        <v>1.3963521600000002</v>
      </c>
      <c r="N630" s="2">
        <v>3.2</v>
      </c>
      <c r="O630" s="2">
        <v>2640</v>
      </c>
      <c r="P630" s="2">
        <v>2160</v>
      </c>
      <c r="Q630" s="2">
        <v>2386.7113131917999</v>
      </c>
      <c r="R630" s="2">
        <v>2391.2409994536001</v>
      </c>
      <c r="S630" s="2">
        <v>2351.3173875163002</v>
      </c>
      <c r="T630" s="2">
        <v>2433.2149645816999</v>
      </c>
      <c r="U630" s="2">
        <v>2391.2409994536001</v>
      </c>
      <c r="V630" s="2">
        <v>183.13294030540001</v>
      </c>
      <c r="W630" s="2">
        <v>182.95364954102999</v>
      </c>
      <c r="X630" s="2">
        <v>182.42921859047999</v>
      </c>
      <c r="Y630" s="2">
        <v>183.44781816510999</v>
      </c>
      <c r="Z630" s="2">
        <v>182.95364954102999</v>
      </c>
      <c r="AA630" s="2">
        <v>235.85363526945</v>
      </c>
      <c r="AB630" s="2">
        <v>235.25316551304999</v>
      </c>
      <c r="AC630" s="2">
        <v>228.24110768030999</v>
      </c>
      <c r="AD630" s="2">
        <v>242.28326887605999</v>
      </c>
      <c r="AE630" s="2">
        <v>235.25316551304999</v>
      </c>
      <c r="AF630" s="2">
        <v>7.6315464426877</v>
      </c>
      <c r="AG630" s="2">
        <v>7.3854372529644001</v>
      </c>
      <c r="AH630" s="2">
        <v>7.0358819169959999</v>
      </c>
      <c r="AI630" s="2">
        <v>7.8589735671936998</v>
      </c>
      <c r="AJ630" s="2">
        <v>3.9752964426877004E-3</v>
      </c>
      <c r="AK630" s="2">
        <v>-4.3741971343874003E-3</v>
      </c>
      <c r="AL630" s="2" t="s">
        <v>112</v>
      </c>
      <c r="AM630" s="5"/>
    </row>
    <row r="631" spans="13:39" x14ac:dyDescent="0.25">
      <c r="M631" s="4">
        <v>1.3963064000000001</v>
      </c>
      <c r="N631" s="2">
        <v>3.3</v>
      </c>
      <c r="O631" s="2">
        <v>2640</v>
      </c>
      <c r="P631" s="2">
        <v>2160</v>
      </c>
      <c r="Q631" s="2">
        <v>2400.1062535183</v>
      </c>
      <c r="R631" s="2">
        <v>2390.9569925176997</v>
      </c>
      <c r="S631" s="2">
        <v>2349.4930359560999</v>
      </c>
      <c r="T631" s="2">
        <v>2443.1955784306001</v>
      </c>
      <c r="U631" s="2">
        <v>2390.9569925176997</v>
      </c>
      <c r="V631" s="2">
        <v>184.15357043346998</v>
      </c>
      <c r="W631" s="2">
        <v>184.22653103592998</v>
      </c>
      <c r="X631" s="2">
        <v>183.67741363082999</v>
      </c>
      <c r="Y631" s="2">
        <v>184.70960682562998</v>
      </c>
      <c r="Z631" s="2">
        <v>184.22653103592998</v>
      </c>
      <c r="AA631" s="2">
        <v>232.49465025846999</v>
      </c>
      <c r="AB631" s="2">
        <v>234.03189962682998</v>
      </c>
      <c r="AC631" s="2">
        <v>225.38264830642999</v>
      </c>
      <c r="AD631" s="2">
        <v>241.27092820446001</v>
      </c>
      <c r="AE631" s="2">
        <v>234.03189962682998</v>
      </c>
      <c r="AF631" s="2">
        <v>7.2804471343874004</v>
      </c>
      <c r="AG631" s="2">
        <v>7.4047517530024001</v>
      </c>
      <c r="AH631" s="2">
        <v>7.0419034090908994</v>
      </c>
      <c r="AI631" s="2">
        <v>7.883059535573099</v>
      </c>
      <c r="AJ631" s="2">
        <v>3.8706151185771E-3</v>
      </c>
      <c r="AK631" s="2">
        <v>-4.4872159090908999E-3</v>
      </c>
      <c r="AL631" s="2" t="s">
        <v>112</v>
      </c>
      <c r="AM631" s="5"/>
    </row>
    <row r="632" spans="13:39" x14ac:dyDescent="0.25">
      <c r="M632" s="4">
        <v>1.3962402899999999</v>
      </c>
      <c r="N632" s="2">
        <v>3.4</v>
      </c>
      <c r="O632" s="2">
        <v>2640</v>
      </c>
      <c r="P632" s="2">
        <v>2160</v>
      </c>
      <c r="Q632" s="2">
        <v>2375.9660208200003</v>
      </c>
      <c r="R632" s="2">
        <v>2390.6710889066003</v>
      </c>
      <c r="S632" s="2">
        <v>2337.5442393142998</v>
      </c>
      <c r="T632" s="2">
        <v>2440.2156023430002</v>
      </c>
      <c r="U632" s="2">
        <v>2390.6710889066003</v>
      </c>
      <c r="V632" s="2">
        <v>184.68170211195999</v>
      </c>
      <c r="W632" s="2">
        <v>184.38517751197998</v>
      </c>
      <c r="X632" s="2">
        <v>183.86514763042999</v>
      </c>
      <c r="Y632" s="2">
        <v>184.92312961191999</v>
      </c>
      <c r="Z632" s="2">
        <v>184.38517751197998</v>
      </c>
      <c r="AA632" s="2">
        <v>236.19973778964999</v>
      </c>
      <c r="AB632" s="2">
        <v>233.92329755446997</v>
      </c>
      <c r="AC632" s="2">
        <v>225.80027559690001</v>
      </c>
      <c r="AD632" s="2">
        <v>243.00006434853998</v>
      </c>
      <c r="AE632" s="2">
        <v>233.92329755446997</v>
      </c>
      <c r="AF632" s="2">
        <v>7.3855916501976004</v>
      </c>
      <c r="AG632" s="2">
        <v>7.4095141391536998</v>
      </c>
      <c r="AH632" s="2">
        <v>6.9441699604742997</v>
      </c>
      <c r="AI632" s="2">
        <v>7.7820837450593006</v>
      </c>
      <c r="AJ632" s="2">
        <v>4.1003582015810003E-3</v>
      </c>
      <c r="AK632" s="2">
        <v>-4.3649333003953003E-3</v>
      </c>
      <c r="AL632" s="2" t="s">
        <v>112</v>
      </c>
      <c r="AM632" s="5"/>
    </row>
    <row r="633" spans="13:39" x14ac:dyDescent="0.25">
      <c r="M633" s="4">
        <v>1.3961487400000003</v>
      </c>
      <c r="N633" s="2">
        <v>3.5</v>
      </c>
      <c r="O633" s="2">
        <v>2640</v>
      </c>
      <c r="P633" s="2">
        <v>2160</v>
      </c>
      <c r="Q633" s="2">
        <v>2385.9581592004001</v>
      </c>
      <c r="R633" s="2">
        <v>2391.1468218872001</v>
      </c>
      <c r="S633" s="2">
        <v>2350.7549424127001</v>
      </c>
      <c r="T633" s="2">
        <v>2437.8779057643001</v>
      </c>
      <c r="U633" s="2">
        <v>2391.1468218872001</v>
      </c>
      <c r="V633" s="2">
        <v>185.04365503478999</v>
      </c>
      <c r="W633" s="2">
        <v>184.98781273600002</v>
      </c>
      <c r="X633" s="2">
        <v>184.45502546532998</v>
      </c>
      <c r="Y633" s="2">
        <v>185.60018641551</v>
      </c>
      <c r="Z633" s="2">
        <v>184.98781273600002</v>
      </c>
      <c r="AA633" s="2">
        <v>234.07517827077999</v>
      </c>
      <c r="AB633" s="2">
        <v>233.23604391606997</v>
      </c>
      <c r="AC633" s="2">
        <v>225.65028323434998</v>
      </c>
      <c r="AD633" s="2">
        <v>240.33999792247999</v>
      </c>
      <c r="AE633" s="2">
        <v>233.23604391606997</v>
      </c>
      <c r="AF633" s="2">
        <v>7.3930027173913002</v>
      </c>
      <c r="AG633" s="2">
        <v>7.4268066292723001</v>
      </c>
      <c r="AH633" s="2">
        <v>7.0442193675889007</v>
      </c>
      <c r="AI633" s="2">
        <v>8.2248950098814007</v>
      </c>
      <c r="AJ633" s="2">
        <v>3.9743700592885E-3</v>
      </c>
      <c r="AK633" s="2">
        <v>-4.8494318181817996E-3</v>
      </c>
      <c r="AL633" s="2" t="s">
        <v>112</v>
      </c>
      <c r="AM633" s="5"/>
    </row>
    <row r="634" spans="13:39" x14ac:dyDescent="0.25">
      <c r="M634" s="4">
        <v>1.3961462</v>
      </c>
      <c r="N634" s="2">
        <v>3.6</v>
      </c>
      <c r="O634" s="2">
        <v>2640</v>
      </c>
      <c r="P634" s="2">
        <v>2160</v>
      </c>
      <c r="Q634" s="2">
        <v>2410.7040366421998</v>
      </c>
      <c r="R634" s="2">
        <v>2391.1209315745</v>
      </c>
      <c r="S634" s="2">
        <v>2344.8466407431001</v>
      </c>
      <c r="T634" s="2">
        <v>2438.9923185073003</v>
      </c>
      <c r="U634" s="2">
        <v>2391.1209315745</v>
      </c>
      <c r="V634" s="2">
        <v>185.55839741512997</v>
      </c>
      <c r="W634" s="2">
        <v>185.68037035455998</v>
      </c>
      <c r="X634" s="2">
        <v>185.14260056346998</v>
      </c>
      <c r="Y634" s="2">
        <v>186.24378475998998</v>
      </c>
      <c r="Z634" s="2">
        <v>185.68037035455998</v>
      </c>
      <c r="AA634" s="2">
        <v>229.25818097865999</v>
      </c>
      <c r="AB634" s="2">
        <v>232.55012952574998</v>
      </c>
      <c r="AC634" s="2">
        <v>224.54112840680997</v>
      </c>
      <c r="AD634" s="2">
        <v>240.57984756480997</v>
      </c>
      <c r="AE634" s="2">
        <v>232.55012952574998</v>
      </c>
      <c r="AF634" s="2">
        <v>7.6753952569169996</v>
      </c>
      <c r="AG634" s="2">
        <v>7.4606287055336002</v>
      </c>
      <c r="AH634" s="2">
        <v>7.0182806324111002</v>
      </c>
      <c r="AI634" s="2">
        <v>7.9730731225296001</v>
      </c>
      <c r="AJ634" s="2">
        <v>4.0361907114625003E-3</v>
      </c>
      <c r="AK634" s="2">
        <v>-4.5686758893281002E-3</v>
      </c>
      <c r="AL634" s="2" t="s">
        <v>112</v>
      </c>
      <c r="AM634" s="5"/>
    </row>
    <row r="635" spans="13:39" x14ac:dyDescent="0.25">
      <c r="M635" s="4">
        <v>1.39601525</v>
      </c>
      <c r="N635" s="2">
        <v>3.7</v>
      </c>
      <c r="O635" s="2">
        <v>2640</v>
      </c>
      <c r="P635" s="2">
        <v>2160</v>
      </c>
      <c r="Q635" s="2">
        <v>2378.6793340575</v>
      </c>
      <c r="R635" s="2">
        <v>2391.6420228161996</v>
      </c>
      <c r="S635" s="2">
        <v>2338.7981565524001</v>
      </c>
      <c r="T635" s="2">
        <v>2444.1178076924998</v>
      </c>
      <c r="U635" s="2">
        <v>2391.6420228161996</v>
      </c>
      <c r="V635" s="2">
        <v>186.33784824391998</v>
      </c>
      <c r="W635" s="2">
        <v>186.37879430307999</v>
      </c>
      <c r="X635" s="2">
        <v>185.85180704096001</v>
      </c>
      <c r="Y635" s="2">
        <v>186.90266556933</v>
      </c>
      <c r="Z635" s="2">
        <v>186.37879430307999</v>
      </c>
      <c r="AA635" s="2">
        <v>234.06350038772999</v>
      </c>
      <c r="AB635" s="2">
        <v>231.76151572206999</v>
      </c>
      <c r="AC635" s="2">
        <v>223.2661004668</v>
      </c>
      <c r="AD635" s="2">
        <v>240.95566738193997</v>
      </c>
      <c r="AE635" s="2">
        <v>231.76151572206999</v>
      </c>
      <c r="AF635" s="2">
        <v>7.2860054347825995</v>
      </c>
      <c r="AG635" s="2">
        <v>7.4054816467100997</v>
      </c>
      <c r="AH635" s="2">
        <v>7.0210597826086998</v>
      </c>
      <c r="AI635" s="2">
        <v>8.0238698122530003</v>
      </c>
      <c r="AJ635" s="2">
        <v>4.1193490612648001E-3</v>
      </c>
      <c r="AK635" s="2">
        <v>-4.6020874505929002E-3</v>
      </c>
      <c r="AL635" s="2" t="s">
        <v>112</v>
      </c>
      <c r="AM635" s="5"/>
    </row>
    <row r="636" spans="13:39" x14ac:dyDescent="0.25">
      <c r="M636" s="4">
        <v>1.3960991600000001</v>
      </c>
      <c r="N636" s="2">
        <v>3.8</v>
      </c>
      <c r="O636" s="2">
        <v>2640</v>
      </c>
      <c r="P636" s="2">
        <v>2160</v>
      </c>
      <c r="Q636" s="2">
        <v>2382.1637437688</v>
      </c>
      <c r="R636" s="2">
        <v>2391.4231015766004</v>
      </c>
      <c r="S636" s="2">
        <v>2344.374363463</v>
      </c>
      <c r="T636" s="2">
        <v>2438.4583308502997</v>
      </c>
      <c r="U636" s="2">
        <v>2391.4231015766004</v>
      </c>
      <c r="V636" s="2">
        <v>186.73487267330998</v>
      </c>
      <c r="W636" s="2">
        <v>186.47957183170001</v>
      </c>
      <c r="X636" s="2">
        <v>185.93333258889999</v>
      </c>
      <c r="Y636" s="2">
        <v>187.10185029151998</v>
      </c>
      <c r="Z636" s="2">
        <v>186.47957183170001</v>
      </c>
      <c r="AA636" s="2">
        <v>233.05155158732001</v>
      </c>
      <c r="AB636" s="2">
        <v>231.69945128358998</v>
      </c>
      <c r="AC636" s="2">
        <v>223.96270470881998</v>
      </c>
      <c r="AD636" s="2">
        <v>239.68322762144996</v>
      </c>
      <c r="AE636" s="2">
        <v>231.69945128358998</v>
      </c>
      <c r="AF636" s="2">
        <v>7.3468379446640002</v>
      </c>
      <c r="AG636" s="2">
        <v>7.5029668487948999</v>
      </c>
      <c r="AH636" s="2">
        <v>7.1485918972332003</v>
      </c>
      <c r="AI636" s="2">
        <v>8.6023962450592997</v>
      </c>
      <c r="AJ636" s="2">
        <v>4.0516304347826002E-3</v>
      </c>
      <c r="AK636" s="2">
        <v>-4.5612648221344003E-3</v>
      </c>
      <c r="AL636" s="2" t="s">
        <v>112</v>
      </c>
      <c r="AM636" s="5"/>
    </row>
    <row r="637" spans="13:39" x14ac:dyDescent="0.25">
      <c r="M637" s="4">
        <v>1.3960317899999999</v>
      </c>
      <c r="N637" s="2">
        <v>3.9</v>
      </c>
      <c r="O637" s="2">
        <v>2640</v>
      </c>
      <c r="P637" s="2">
        <v>2160</v>
      </c>
      <c r="Q637" s="2">
        <v>2364.0669194195002</v>
      </c>
      <c r="R637" s="2">
        <v>2391.4508280876998</v>
      </c>
      <c r="S637" s="2">
        <v>2338.1111226407002</v>
      </c>
      <c r="T637" s="2">
        <v>2461.8392698601001</v>
      </c>
      <c r="U637" s="2">
        <v>2391.4508280876998</v>
      </c>
      <c r="V637" s="2">
        <v>188.20003496311</v>
      </c>
      <c r="W637" s="2">
        <v>187.95894675828001</v>
      </c>
      <c r="X637" s="2">
        <v>187.39965910801999</v>
      </c>
      <c r="Y637" s="2">
        <v>188.52247159728998</v>
      </c>
      <c r="Z637" s="2">
        <v>187.95894675828001</v>
      </c>
      <c r="AA637" s="2">
        <v>234.79983521211</v>
      </c>
      <c r="AB637" s="2">
        <v>230.21580913906999</v>
      </c>
      <c r="AC637" s="2">
        <v>218.60048835877998</v>
      </c>
      <c r="AD637" s="2">
        <v>239.49128375374997</v>
      </c>
      <c r="AE637" s="2">
        <v>230.21580913906999</v>
      </c>
      <c r="AF637" s="2">
        <v>7.7915019762846001</v>
      </c>
      <c r="AG637" s="2">
        <v>7.3423010413499998</v>
      </c>
      <c r="AH637" s="2">
        <v>6.8861166007905004</v>
      </c>
      <c r="AI637" s="2">
        <v>7.8032361660078999</v>
      </c>
      <c r="AJ637" s="2">
        <v>3.8984683794466E-3</v>
      </c>
      <c r="AK637" s="2">
        <v>-4.6996047430830001E-3</v>
      </c>
      <c r="AL637" s="2" t="s">
        <v>112</v>
      </c>
      <c r="AM637" s="5"/>
    </row>
    <row r="638" spans="13:39" ht="15.75" thickBot="1" x14ac:dyDescent="0.3">
      <c r="M638" s="6">
        <v>1.3960190699999999</v>
      </c>
      <c r="N638" s="7">
        <v>4</v>
      </c>
      <c r="O638" s="7">
        <v>2640</v>
      </c>
      <c r="P638" s="7">
        <v>2160</v>
      </c>
      <c r="Q638" s="7">
        <v>2387.2672209971997</v>
      </c>
      <c r="R638" s="7">
        <v>2392.3750436810001</v>
      </c>
      <c r="S638" s="7">
        <v>2345.7235068492</v>
      </c>
      <c r="T638" s="7">
        <v>2442.7954942609003</v>
      </c>
      <c r="U638" s="7">
        <v>2392.3750436810001</v>
      </c>
      <c r="V638" s="7">
        <v>188.31235387029</v>
      </c>
      <c r="W638" s="7">
        <v>188.15815731313</v>
      </c>
      <c r="X638" s="7">
        <v>187.52526299340002</v>
      </c>
      <c r="Y638" s="7">
        <v>188.69371362997998</v>
      </c>
      <c r="Z638" s="7">
        <v>188.15815731313</v>
      </c>
      <c r="AA638" s="7">
        <v>230.57665495306998</v>
      </c>
      <c r="AB638" s="7">
        <v>229.85355119560998</v>
      </c>
      <c r="AC638" s="7">
        <v>221.36365126336</v>
      </c>
      <c r="AD638" s="7">
        <v>237.93882167715</v>
      </c>
      <c r="AE638" s="7">
        <v>229.85355119560998</v>
      </c>
      <c r="AF638" s="7">
        <v>7.3957818675888998</v>
      </c>
      <c r="AG638" s="7">
        <v>7.2951000256537002</v>
      </c>
      <c r="AH638" s="7">
        <v>6.9140625</v>
      </c>
      <c r="AI638" s="7">
        <v>7.8413722826086998</v>
      </c>
      <c r="AJ638" s="7">
        <v>3.9618638833991996E-3</v>
      </c>
      <c r="AK638" s="7">
        <v>-4.4899950592885004E-3</v>
      </c>
      <c r="AL638" s="7" t="s">
        <v>112</v>
      </c>
      <c r="AM638" s="8"/>
    </row>
    <row r="639" spans="13:39" ht="15.75" thickBot="1" x14ac:dyDescent="0.3"/>
    <row r="640" spans="13:39" ht="16.5" x14ac:dyDescent="0.25">
      <c r="M640" s="26" t="s">
        <v>39</v>
      </c>
      <c r="N640" s="27"/>
      <c r="O640" s="27"/>
      <c r="P640" s="27"/>
      <c r="Q640" s="27"/>
      <c r="R640" s="27"/>
      <c r="S640" s="27"/>
      <c r="T640" s="27"/>
      <c r="U640" s="27"/>
      <c r="V640" s="27"/>
      <c r="W640" s="27"/>
      <c r="X640" s="27"/>
      <c r="Y640" s="27"/>
      <c r="Z640" s="27"/>
      <c r="AA640" s="27"/>
      <c r="AB640" s="27"/>
      <c r="AC640" s="27"/>
      <c r="AD640" s="27"/>
      <c r="AE640" s="27"/>
      <c r="AF640" s="27"/>
      <c r="AG640" s="27"/>
      <c r="AH640" s="27"/>
      <c r="AI640" s="27"/>
      <c r="AJ640" s="27"/>
      <c r="AK640" s="27"/>
      <c r="AL640" s="27"/>
      <c r="AM640" s="28"/>
    </row>
    <row r="641" spans="13:39" x14ac:dyDescent="0.25">
      <c r="M641" s="4" t="s">
        <v>6</v>
      </c>
      <c r="N641" s="2" t="s">
        <v>15</v>
      </c>
      <c r="O641" s="2" t="s">
        <v>85</v>
      </c>
      <c r="P641" s="2" t="s">
        <v>86</v>
      </c>
      <c r="Q641" s="2" t="s">
        <v>87</v>
      </c>
      <c r="R641" s="2" t="s">
        <v>88</v>
      </c>
      <c r="S641" s="2" t="s">
        <v>89</v>
      </c>
      <c r="T641" s="2" t="s">
        <v>90</v>
      </c>
      <c r="U641" s="2" t="s">
        <v>91</v>
      </c>
      <c r="V641" s="2" t="s">
        <v>92</v>
      </c>
      <c r="W641" s="2" t="s">
        <v>93</v>
      </c>
      <c r="X641" s="2" t="s">
        <v>94</v>
      </c>
      <c r="Y641" s="2" t="s">
        <v>95</v>
      </c>
      <c r="Z641" s="2" t="s">
        <v>96</v>
      </c>
      <c r="AA641" s="2" t="s">
        <v>97</v>
      </c>
      <c r="AB641" s="2" t="s">
        <v>98</v>
      </c>
      <c r="AC641" s="2" t="s">
        <v>99</v>
      </c>
      <c r="AD641" s="2" t="s">
        <v>100</v>
      </c>
      <c r="AE641" s="2" t="s">
        <v>101</v>
      </c>
      <c r="AF641" s="2" t="s">
        <v>102</v>
      </c>
      <c r="AG641" s="2" t="s">
        <v>103</v>
      </c>
      <c r="AH641" s="2" t="s">
        <v>104</v>
      </c>
      <c r="AI641" s="2" t="s">
        <v>110</v>
      </c>
      <c r="AJ641" s="2" t="s">
        <v>106</v>
      </c>
      <c r="AK641" s="2" t="s">
        <v>107</v>
      </c>
      <c r="AL641" s="2" t="s">
        <v>10</v>
      </c>
      <c r="AM641" s="5" t="s">
        <v>108</v>
      </c>
    </row>
    <row r="642" spans="13:39" ht="16.5" x14ac:dyDescent="0.25">
      <c r="M642" s="4">
        <v>1.4024587600000005</v>
      </c>
      <c r="N642" s="2">
        <v>1E-3</v>
      </c>
      <c r="O642" s="2">
        <v>4.6456999999999997</v>
      </c>
      <c r="P642" s="2">
        <v>3.0970999999999997</v>
      </c>
      <c r="Q642" s="2">
        <v>3.6411925306002</v>
      </c>
      <c r="R642" s="2">
        <v>67.128369822060009</v>
      </c>
      <c r="S642" s="2">
        <v>1.7153946130336999</v>
      </c>
      <c r="T642" s="2">
        <v>2222.0320569055002</v>
      </c>
      <c r="U642" s="23">
        <v>67.128369822060009</v>
      </c>
      <c r="V642" s="2">
        <v>120.12632597111001</v>
      </c>
      <c r="W642" s="2">
        <v>7318.7316030729999</v>
      </c>
      <c r="X642" s="2">
        <v>119.72833639372</v>
      </c>
      <c r="Y642" s="2">
        <v>290592.05893966998</v>
      </c>
      <c r="Z642" s="23">
        <v>7318.7316030729999</v>
      </c>
      <c r="AA642" s="2">
        <v>274515.17285036005</v>
      </c>
      <c r="AB642" s="2">
        <v>272992.66877764999</v>
      </c>
      <c r="AC642" s="2">
        <v>329.87461433438</v>
      </c>
      <c r="AD642" s="2">
        <v>316285.90256815002</v>
      </c>
      <c r="AE642" s="23">
        <v>272992.66877764999</v>
      </c>
      <c r="AF642" s="2">
        <v>13.04347826087</v>
      </c>
      <c r="AG642" s="2">
        <v>13.206901793858</v>
      </c>
      <c r="AH642" s="2">
        <v>12.845849802371999</v>
      </c>
      <c r="AI642" s="2">
        <v>14.03162055336</v>
      </c>
      <c r="AJ642" s="2">
        <v>8.1818181818181998E-3</v>
      </c>
      <c r="AK642" s="2">
        <v>-5.8498023715415001E-3</v>
      </c>
      <c r="AL642" s="20" t="s">
        <v>111</v>
      </c>
      <c r="AM642" s="21" t="s">
        <v>262</v>
      </c>
    </row>
    <row r="643" spans="13:39" ht="16.5" x14ac:dyDescent="0.25">
      <c r="M643" s="4">
        <v>1.40229983</v>
      </c>
      <c r="N643" s="2">
        <v>2E-3</v>
      </c>
      <c r="O643" s="2">
        <v>9.1714000000000002</v>
      </c>
      <c r="P643" s="2">
        <v>6.1143000000000001</v>
      </c>
      <c r="Q643" s="2">
        <v>7.2370507302632001</v>
      </c>
      <c r="R643" s="2">
        <v>83.853378559633001</v>
      </c>
      <c r="S643" s="2">
        <v>3.4399622177592</v>
      </c>
      <c r="T643" s="2">
        <v>2222.5477892498998</v>
      </c>
      <c r="U643" s="23">
        <v>83.853378559633001</v>
      </c>
      <c r="V643" s="2">
        <v>119.78210669676999</v>
      </c>
      <c r="W643" s="2">
        <v>4337.3926600660998</v>
      </c>
      <c r="X643" s="2">
        <v>18.807768775980001</v>
      </c>
      <c r="Y643" s="2">
        <v>151434.89103086002</v>
      </c>
      <c r="Z643" s="23">
        <v>4337.3926600660998</v>
      </c>
      <c r="AA643" s="2">
        <v>138058.05265937999</v>
      </c>
      <c r="AB643" s="2">
        <v>135168.46881505</v>
      </c>
      <c r="AC643" s="2">
        <v>330.28999868075999</v>
      </c>
      <c r="AD643" s="2">
        <v>156815.94996950999</v>
      </c>
      <c r="AE643" s="23">
        <v>135168.46881505</v>
      </c>
      <c r="AF643" s="2">
        <v>14.426877470356001</v>
      </c>
      <c r="AG643" s="2">
        <v>13.408330799634999</v>
      </c>
      <c r="AH643" s="2">
        <v>13.04347826087</v>
      </c>
      <c r="AI643" s="2">
        <v>14.426877470356001</v>
      </c>
      <c r="AJ643" s="2">
        <v>8.3794466403161998E-3</v>
      </c>
      <c r="AK643" s="2">
        <v>-6.0474308300395001E-3</v>
      </c>
      <c r="AL643" s="20" t="s">
        <v>111</v>
      </c>
      <c r="AM643" s="21" t="s">
        <v>263</v>
      </c>
    </row>
    <row r="644" spans="13:39" ht="16.5" x14ac:dyDescent="0.25">
      <c r="M644" s="4">
        <v>1.4023061900000002</v>
      </c>
      <c r="N644" s="2">
        <v>3.0000000000000001E-3</v>
      </c>
      <c r="O644" s="2">
        <v>13.697100000000001</v>
      </c>
      <c r="P644" s="2">
        <v>9.1313999999999993</v>
      </c>
      <c r="Q644" s="2">
        <v>10.923566648348</v>
      </c>
      <c r="R644" s="2">
        <v>86.287752848504994</v>
      </c>
      <c r="S644" s="2">
        <v>5.1285924294240006</v>
      </c>
      <c r="T644" s="2">
        <v>2224.6570769977998</v>
      </c>
      <c r="U644" s="23">
        <v>86.287752848504994</v>
      </c>
      <c r="V644" s="2">
        <v>119.64908622007999</v>
      </c>
      <c r="W644" s="2">
        <v>2854.606564751</v>
      </c>
      <c r="X644" s="2">
        <v>119.37377564316998</v>
      </c>
      <c r="Y644" s="2">
        <v>100043.71449928</v>
      </c>
      <c r="Z644" s="23">
        <v>2854.606564751</v>
      </c>
      <c r="AA644" s="2">
        <v>91425.542350977004</v>
      </c>
      <c r="AB644" s="2">
        <v>89827.640218988003</v>
      </c>
      <c r="AC644" s="2">
        <v>329.9298726952</v>
      </c>
      <c r="AD644" s="2">
        <v>105274.20039497</v>
      </c>
      <c r="AE644" s="23">
        <v>89827.640218988003</v>
      </c>
      <c r="AF644" s="2">
        <v>13.636363636364001</v>
      </c>
      <c r="AG644" s="2">
        <v>13.523986669767</v>
      </c>
      <c r="AH644" s="2">
        <v>13.04347826087</v>
      </c>
      <c r="AI644" s="2">
        <v>14.229249011858</v>
      </c>
      <c r="AJ644" s="2">
        <v>8.3794466403161998E-3</v>
      </c>
      <c r="AK644" s="2">
        <v>-6.4426877470355999E-3</v>
      </c>
      <c r="AL644" s="20" t="s">
        <v>111</v>
      </c>
      <c r="AM644" s="21" t="s">
        <v>264</v>
      </c>
    </row>
    <row r="645" spans="13:39" ht="16.5" x14ac:dyDescent="0.25">
      <c r="M645" s="4">
        <v>1.4021816</v>
      </c>
      <c r="N645" s="2">
        <v>4.0000000000000001E-3</v>
      </c>
      <c r="O645" s="2">
        <v>18.222900000000003</v>
      </c>
      <c r="P645" s="2">
        <v>12.1486</v>
      </c>
      <c r="Q645" s="2">
        <v>13.880027301424999</v>
      </c>
      <c r="R645" s="2">
        <v>146.30267843013002</v>
      </c>
      <c r="S645" s="2">
        <v>6.8159662806550996</v>
      </c>
      <c r="T645" s="2">
        <v>2221.3077511852002</v>
      </c>
      <c r="U645" s="23">
        <v>146.30267843013002</v>
      </c>
      <c r="V645" s="2">
        <v>119.86085346904999</v>
      </c>
      <c r="W645" s="2">
        <v>4048.3174221698</v>
      </c>
      <c r="X645" s="2">
        <v>119.49282748544999</v>
      </c>
      <c r="Y645" s="2">
        <v>75753.797421729003</v>
      </c>
      <c r="Z645" s="23">
        <v>4048.3174221698</v>
      </c>
      <c r="AA645" s="2">
        <v>71926.106944977</v>
      </c>
      <c r="AB645" s="2">
        <v>65435.817851691005</v>
      </c>
      <c r="AC645" s="2">
        <v>330.34182471196999</v>
      </c>
      <c r="AD645" s="2">
        <v>81348.670876795004</v>
      </c>
      <c r="AE645" s="23">
        <v>65435.817851691005</v>
      </c>
      <c r="AF645" s="2">
        <v>13.833992094861999</v>
      </c>
      <c r="AG645" s="2">
        <v>13.545150501672</v>
      </c>
      <c r="AH645" s="2">
        <v>13.241106719368</v>
      </c>
      <c r="AI645" s="2">
        <v>14.229249011858</v>
      </c>
      <c r="AJ645" s="2">
        <v>8.3794466403161998E-3</v>
      </c>
      <c r="AK645" s="2">
        <v>-6.2450592885375002E-3</v>
      </c>
      <c r="AL645" s="20" t="s">
        <v>111</v>
      </c>
      <c r="AM645" s="21" t="s">
        <v>265</v>
      </c>
    </row>
    <row r="646" spans="13:39" ht="16.5" x14ac:dyDescent="0.25">
      <c r="M646" s="4">
        <v>1.4022426300000002</v>
      </c>
      <c r="N646" s="2">
        <v>5.0000000000000001E-3</v>
      </c>
      <c r="O646" s="2">
        <v>22.7486</v>
      </c>
      <c r="P646" s="2">
        <v>15.165700000000001</v>
      </c>
      <c r="Q646" s="2">
        <v>17.519040079526999</v>
      </c>
      <c r="R646" s="2">
        <v>140.18126802845001</v>
      </c>
      <c r="S646" s="2">
        <v>8.6190897649244995</v>
      </c>
      <c r="T646" s="2">
        <v>2220.6189951166998</v>
      </c>
      <c r="U646" s="23">
        <v>140.18126802845001</v>
      </c>
      <c r="V646" s="2">
        <v>119.93701439601</v>
      </c>
      <c r="W646" s="2">
        <v>3020.8123574591</v>
      </c>
      <c r="X646" s="2">
        <v>119.48666569237</v>
      </c>
      <c r="Y646" s="2">
        <v>59461.201240289003</v>
      </c>
      <c r="Z646" s="23">
        <v>3020.8123574591</v>
      </c>
      <c r="AA646" s="2">
        <v>56960.816009774004</v>
      </c>
      <c r="AB646" s="2">
        <v>52591.399561205006</v>
      </c>
      <c r="AC646" s="2">
        <v>330.42297156493999</v>
      </c>
      <c r="AD646" s="2">
        <v>64440.057066984002</v>
      </c>
      <c r="AE646" s="23">
        <v>52591.399561205006</v>
      </c>
      <c r="AF646" s="2">
        <v>13.636363636364001</v>
      </c>
      <c r="AG646" s="2">
        <v>13.63248856855</v>
      </c>
      <c r="AH646" s="2">
        <v>13.241106719368</v>
      </c>
      <c r="AI646" s="2">
        <v>14.229249011858</v>
      </c>
      <c r="AJ646" s="2">
        <v>8.5770750988141999E-3</v>
      </c>
      <c r="AK646" s="2">
        <v>-6.2450592885375002E-3</v>
      </c>
      <c r="AL646" s="20" t="s">
        <v>111</v>
      </c>
      <c r="AM646" s="21" t="s">
        <v>266</v>
      </c>
    </row>
    <row r="647" spans="13:39" ht="16.5" x14ac:dyDescent="0.25">
      <c r="M647" s="4">
        <v>1.4022947399999999</v>
      </c>
      <c r="N647" s="2">
        <v>6.0000000000000001E-3</v>
      </c>
      <c r="O647" s="2">
        <v>27.2743</v>
      </c>
      <c r="P647" s="2">
        <v>18.1829</v>
      </c>
      <c r="Q647" s="2">
        <v>20.695122104020999</v>
      </c>
      <c r="R647" s="2">
        <v>118.80338065180001</v>
      </c>
      <c r="S647" s="2">
        <v>10.352284119802</v>
      </c>
      <c r="T647" s="2">
        <v>2221.8591458433002</v>
      </c>
      <c r="U647" s="23">
        <v>118.80338065180001</v>
      </c>
      <c r="V647" s="2">
        <v>119.95329335697998</v>
      </c>
      <c r="W647" s="2">
        <v>1972.1422269657</v>
      </c>
      <c r="X647" s="2">
        <v>18.857404671687998</v>
      </c>
      <c r="Y647" s="2">
        <v>50518.237607204006</v>
      </c>
      <c r="Z647" s="23">
        <v>1972.1422269657</v>
      </c>
      <c r="AA647" s="2">
        <v>48200.612054055004</v>
      </c>
      <c r="AB647" s="2">
        <v>44303.586181274004</v>
      </c>
      <c r="AC647" s="2">
        <v>330.15400788987</v>
      </c>
      <c r="AD647" s="2">
        <v>54795.906966412011</v>
      </c>
      <c r="AE647" s="23">
        <v>44303.586181274004</v>
      </c>
      <c r="AF647" s="2">
        <v>13.636363636364001</v>
      </c>
      <c r="AG647" s="2">
        <v>13.682864450128001</v>
      </c>
      <c r="AH647" s="2">
        <v>13.241106719368</v>
      </c>
      <c r="AI647" s="2">
        <v>14.426877470356001</v>
      </c>
      <c r="AJ647" s="2">
        <v>8.5770750988141999E-3</v>
      </c>
      <c r="AK647" s="2">
        <v>-6.4426877470355999E-3</v>
      </c>
      <c r="AL647" s="20" t="s">
        <v>111</v>
      </c>
      <c r="AM647" s="21" t="s">
        <v>267</v>
      </c>
    </row>
    <row r="648" spans="13:39" ht="16.5" x14ac:dyDescent="0.25">
      <c r="M648" s="4">
        <v>1.4022019499999998</v>
      </c>
      <c r="N648" s="2">
        <v>7.0000000000000001E-3</v>
      </c>
      <c r="O648" s="2">
        <v>31.8</v>
      </c>
      <c r="P648" s="2">
        <v>21.2</v>
      </c>
      <c r="Q648" s="2">
        <v>2214.1440813477002</v>
      </c>
      <c r="R648" s="2">
        <v>112.06579908829001</v>
      </c>
      <c r="S648" s="2">
        <v>12.114549767971999</v>
      </c>
      <c r="T648" s="2">
        <v>2224.4173215383998</v>
      </c>
      <c r="U648" s="23">
        <v>112.06579908829001</v>
      </c>
      <c r="V648" s="2">
        <v>119.8017289934</v>
      </c>
      <c r="W648" s="2">
        <v>1444.0755670914</v>
      </c>
      <c r="X648" s="2">
        <v>119.45851044270998</v>
      </c>
      <c r="Y648" s="2">
        <v>42438.845592721002</v>
      </c>
      <c r="Z648" s="23">
        <v>1444.0755670914</v>
      </c>
      <c r="AA648" s="2">
        <v>331.84006271481002</v>
      </c>
      <c r="AB648" s="2">
        <v>38012.538650380004</v>
      </c>
      <c r="AC648" s="2">
        <v>329.83012071053997</v>
      </c>
      <c r="AD648" s="2">
        <v>45187.214788573001</v>
      </c>
      <c r="AE648" s="23">
        <v>38012.538650380004</v>
      </c>
      <c r="AF648" s="2">
        <v>13.438735177866</v>
      </c>
      <c r="AG648" s="2">
        <v>13.575554879902999</v>
      </c>
      <c r="AH648" s="2">
        <v>13.04347826087</v>
      </c>
      <c r="AI648" s="2">
        <v>14.03162055336</v>
      </c>
      <c r="AJ648" s="2">
        <v>8.1818181818181998E-3</v>
      </c>
      <c r="AK648" s="2">
        <v>-6.4426877470355999E-3</v>
      </c>
      <c r="AL648" s="20" t="s">
        <v>111</v>
      </c>
      <c r="AM648" s="21" t="s">
        <v>268</v>
      </c>
    </row>
    <row r="649" spans="13:39" ht="16.5" x14ac:dyDescent="0.25">
      <c r="M649" s="4">
        <v>1.40238248</v>
      </c>
      <c r="N649" s="2">
        <v>8.0000000000000002E-3</v>
      </c>
      <c r="O649" s="2">
        <v>36.325699999999998</v>
      </c>
      <c r="P649" s="2">
        <v>24.217099999999999</v>
      </c>
      <c r="Q649" s="2">
        <v>27.946684038782003</v>
      </c>
      <c r="R649" s="2">
        <v>100.74513591512999</v>
      </c>
      <c r="S649" s="2">
        <v>13.990424428393</v>
      </c>
      <c r="T649" s="2">
        <v>2225.1841868607003</v>
      </c>
      <c r="U649" s="23">
        <v>100.74513591512999</v>
      </c>
      <c r="V649" s="2">
        <v>119.75979934946999</v>
      </c>
      <c r="W649" s="2">
        <v>1124.9924803331999</v>
      </c>
      <c r="X649" s="2">
        <v>17.272695562254</v>
      </c>
      <c r="Y649" s="2">
        <v>36941.412385579002</v>
      </c>
      <c r="Z649" s="23">
        <v>1124.9924803331999</v>
      </c>
      <c r="AA649" s="2">
        <v>35662.660705791001</v>
      </c>
      <c r="AB649" s="2">
        <v>33504.886721599003</v>
      </c>
      <c r="AC649" s="2">
        <v>329.79634959214997</v>
      </c>
      <c r="AD649" s="2">
        <v>40572.842537366007</v>
      </c>
      <c r="AE649" s="23">
        <v>33504.886721599003</v>
      </c>
      <c r="AF649" s="2">
        <v>13.241106719368</v>
      </c>
      <c r="AG649" s="2">
        <v>13.560352690786999</v>
      </c>
      <c r="AH649" s="2">
        <v>13.04347826087</v>
      </c>
      <c r="AI649" s="2">
        <v>14.229249011858</v>
      </c>
      <c r="AJ649" s="2">
        <v>8.3794466403161998E-3</v>
      </c>
      <c r="AK649" s="2">
        <v>-6.2450592885375002E-3</v>
      </c>
      <c r="AL649" s="20" t="s">
        <v>111</v>
      </c>
      <c r="AM649" s="21" t="s">
        <v>269</v>
      </c>
    </row>
    <row r="650" spans="13:39" ht="16.5" x14ac:dyDescent="0.25">
      <c r="M650" s="4">
        <v>1.4023354299999997</v>
      </c>
      <c r="N650" s="2">
        <v>8.9999999999999993E-3</v>
      </c>
      <c r="O650" s="2">
        <v>40.851399999999998</v>
      </c>
      <c r="P650" s="2">
        <v>27.234299999999998</v>
      </c>
      <c r="Q650" s="2">
        <v>30.233035462703999</v>
      </c>
      <c r="R650" s="2">
        <v>142.0814118749</v>
      </c>
      <c r="S650" s="2">
        <v>15.766689002005</v>
      </c>
      <c r="T650" s="2">
        <v>2224.0473787255</v>
      </c>
      <c r="U650" s="23">
        <v>142.0814118749</v>
      </c>
      <c r="V650" s="2">
        <v>119.75383242463998</v>
      </c>
      <c r="W650" s="2">
        <v>1524.7933706430001</v>
      </c>
      <c r="X650" s="2">
        <v>119.36366945965</v>
      </c>
      <c r="Y650" s="2">
        <v>32723.129562758</v>
      </c>
      <c r="Z650" s="23">
        <v>1524.7933706430001</v>
      </c>
      <c r="AA650" s="2">
        <v>32956.647021655008</v>
      </c>
      <c r="AB650" s="2">
        <v>29218.160904481003</v>
      </c>
      <c r="AC650" s="2">
        <v>329.75019710557996</v>
      </c>
      <c r="AD650" s="2">
        <v>34785.166460537999</v>
      </c>
      <c r="AE650" s="23">
        <v>29218.160904481003</v>
      </c>
      <c r="AF650" s="2">
        <v>13.438735177866</v>
      </c>
      <c r="AG650" s="2">
        <v>13.613560352691</v>
      </c>
      <c r="AH650" s="2">
        <v>13.241106719368</v>
      </c>
      <c r="AI650" s="2">
        <v>14.229249011858</v>
      </c>
      <c r="AJ650" s="2">
        <v>7.9841897233201998E-3</v>
      </c>
      <c r="AK650" s="2">
        <v>-6.4426877470355999E-3</v>
      </c>
      <c r="AL650" s="20" t="s">
        <v>111</v>
      </c>
      <c r="AM650" s="21" t="s">
        <v>270</v>
      </c>
    </row>
    <row r="651" spans="13:39" ht="16.5" x14ac:dyDescent="0.25">
      <c r="M651" s="4">
        <v>1.40233926</v>
      </c>
      <c r="N651" s="2">
        <v>0.01</v>
      </c>
      <c r="O651" s="2">
        <v>45.377099999999999</v>
      </c>
      <c r="P651" s="2">
        <v>30.2514</v>
      </c>
      <c r="Q651" s="2">
        <v>34.537481026531999</v>
      </c>
      <c r="R651" s="2">
        <v>137.51158741581</v>
      </c>
      <c r="S651" s="2">
        <v>17.04200103822</v>
      </c>
      <c r="T651" s="2">
        <v>2223.8620103918001</v>
      </c>
      <c r="U651" s="23">
        <v>137.51158741581</v>
      </c>
      <c r="V651" s="2">
        <v>120.01815947328998</v>
      </c>
      <c r="W651" s="2">
        <v>1311.7714494898999</v>
      </c>
      <c r="X651" s="2">
        <v>119.39384669161998</v>
      </c>
      <c r="Y651" s="2">
        <v>29412.415296310002</v>
      </c>
      <c r="Z651" s="23">
        <v>1311.7714494898999</v>
      </c>
      <c r="AA651" s="2">
        <v>28834.033215374002</v>
      </c>
      <c r="AB651" s="2">
        <v>26364.333436364002</v>
      </c>
      <c r="AC651" s="2">
        <v>329.77840635228995</v>
      </c>
      <c r="AD651" s="2">
        <v>31790.129943812997</v>
      </c>
      <c r="AE651" s="23">
        <v>26364.333436364002</v>
      </c>
      <c r="AF651" s="2">
        <v>13.636363636364001</v>
      </c>
      <c r="AG651" s="2">
        <v>13.620863365109001</v>
      </c>
      <c r="AH651" s="2">
        <v>13.241106719368</v>
      </c>
      <c r="AI651" s="2">
        <v>14.229249011858</v>
      </c>
      <c r="AJ651" s="2">
        <v>8.1818181818181998E-3</v>
      </c>
      <c r="AK651" s="2">
        <v>-6.2450592885375002E-3</v>
      </c>
      <c r="AL651" s="20" t="s">
        <v>111</v>
      </c>
      <c r="AM651" s="21" t="s">
        <v>271</v>
      </c>
    </row>
    <row r="652" spans="13:39" ht="16.5" x14ac:dyDescent="0.25">
      <c r="M652" s="4">
        <v>1.4027562599999999</v>
      </c>
      <c r="N652" s="2">
        <v>0.02</v>
      </c>
      <c r="O652" s="2">
        <v>90.634299999999996</v>
      </c>
      <c r="P652" s="2">
        <v>60.422899999999998</v>
      </c>
      <c r="Q652" s="2">
        <v>75.301582207218999</v>
      </c>
      <c r="R652" s="2">
        <v>144.63605097073</v>
      </c>
      <c r="S652" s="2">
        <v>34.643054173633999</v>
      </c>
      <c r="T652" s="2">
        <v>2232.3337478414001</v>
      </c>
      <c r="U652" s="23">
        <v>144.63605097073</v>
      </c>
      <c r="V652" s="2">
        <v>119.12000059526</v>
      </c>
      <c r="W652" s="2">
        <v>506.45357237798999</v>
      </c>
      <c r="X652" s="2">
        <v>18.419434910589999</v>
      </c>
      <c r="Y652" s="2">
        <v>14770.526905892</v>
      </c>
      <c r="Z652" s="23">
        <v>506.45357237798999</v>
      </c>
      <c r="AA652" s="2">
        <v>13160.813444205001</v>
      </c>
      <c r="AB652" s="2">
        <v>13238.667499130001</v>
      </c>
      <c r="AC652" s="2">
        <v>329.13458342567998</v>
      </c>
      <c r="AD652" s="2">
        <v>16064.349895938003</v>
      </c>
      <c r="AE652" s="23">
        <v>13238.667499130001</v>
      </c>
      <c r="AF652" s="2">
        <v>13.508985918972</v>
      </c>
      <c r="AG652" s="2">
        <v>13.718754238355</v>
      </c>
      <c r="AH652" s="2">
        <v>13.106781126482</v>
      </c>
      <c r="AI652" s="2">
        <v>14.30413166996</v>
      </c>
      <c r="AJ652" s="2">
        <v>8.0104372529643999E-3</v>
      </c>
      <c r="AK652" s="2">
        <v>-6.5129384881423003E-3</v>
      </c>
      <c r="AL652" s="20" t="s">
        <v>111</v>
      </c>
      <c r="AM652" s="21" t="s">
        <v>272</v>
      </c>
    </row>
    <row r="653" spans="13:39" ht="16.5" x14ac:dyDescent="0.25">
      <c r="M653" s="4">
        <v>1.4036513400000001</v>
      </c>
      <c r="N653" s="2">
        <v>0.03</v>
      </c>
      <c r="O653" s="2">
        <v>135.8914</v>
      </c>
      <c r="P653" s="2">
        <v>90.594300000000004</v>
      </c>
      <c r="Q653" s="2">
        <v>98.792572493760005</v>
      </c>
      <c r="R653" s="2">
        <v>214.3560648202</v>
      </c>
      <c r="S653" s="2">
        <v>48.164034874138999</v>
      </c>
      <c r="T653" s="2">
        <v>2131.1903205823</v>
      </c>
      <c r="U653" s="23">
        <v>214.3560648202</v>
      </c>
      <c r="V653" s="2">
        <v>125.63685038983999</v>
      </c>
      <c r="W653" s="2">
        <v>661.12654481246989</v>
      </c>
      <c r="X653" s="2">
        <v>118.78403396693999</v>
      </c>
      <c r="Y653" s="2">
        <v>10796.422373245001</v>
      </c>
      <c r="Z653" s="23">
        <v>661.12654481246989</v>
      </c>
      <c r="AA653" s="2">
        <v>9996.5815994147997</v>
      </c>
      <c r="AB653" s="2">
        <v>9487.300207975899</v>
      </c>
      <c r="AC653" s="2">
        <v>343.96481582425002</v>
      </c>
      <c r="AD653" s="2">
        <v>11834.915970113001</v>
      </c>
      <c r="AE653" s="23">
        <v>9487.300207975899</v>
      </c>
      <c r="AF653" s="2">
        <v>14.326519268775</v>
      </c>
      <c r="AG653" s="2">
        <v>14.706094270712001</v>
      </c>
      <c r="AH653" s="2">
        <v>14.10881916996</v>
      </c>
      <c r="AI653" s="2">
        <v>16.0542243083</v>
      </c>
      <c r="AJ653" s="2">
        <v>8.6064105731224992E-3</v>
      </c>
      <c r="AK653" s="2">
        <v>-7.4478137351778996E-3</v>
      </c>
      <c r="AL653" s="20" t="s">
        <v>111</v>
      </c>
      <c r="AM653" s="21" t="s">
        <v>273</v>
      </c>
    </row>
    <row r="654" spans="13:39" ht="16.5" x14ac:dyDescent="0.25">
      <c r="M654" s="4">
        <v>1.4040734500000001</v>
      </c>
      <c r="N654" s="2">
        <v>0.04</v>
      </c>
      <c r="O654" s="2">
        <v>181.14860000000002</v>
      </c>
      <c r="P654" s="2">
        <v>120.7657</v>
      </c>
      <c r="Q654" s="2">
        <v>118.03187203277</v>
      </c>
      <c r="R654" s="2">
        <v>273.06185187796001</v>
      </c>
      <c r="S654" s="2">
        <v>63.916745379802997</v>
      </c>
      <c r="T654" s="2">
        <v>2135.8895501254001</v>
      </c>
      <c r="U654" s="23">
        <v>273.06185187796001</v>
      </c>
      <c r="V654" s="2">
        <v>124.85527280620001</v>
      </c>
      <c r="W654" s="2">
        <v>591.26823966815004</v>
      </c>
      <c r="X654" s="2">
        <v>124.48621616911998</v>
      </c>
      <c r="Y654" s="2">
        <v>8219.9308523431991</v>
      </c>
      <c r="Z654" s="23">
        <v>591.26823966815004</v>
      </c>
      <c r="AA654" s="2">
        <v>8347.4326167085001</v>
      </c>
      <c r="AB654" s="2">
        <v>6960.5416729989001</v>
      </c>
      <c r="AC654" s="2">
        <v>343.23027433448999</v>
      </c>
      <c r="AD654" s="2">
        <v>9438.2557398625995</v>
      </c>
      <c r="AE654" s="23">
        <v>6960.5416729989001</v>
      </c>
      <c r="AF654" s="2">
        <v>14.511795948616999</v>
      </c>
      <c r="AG654" s="2">
        <v>14.492065763720001</v>
      </c>
      <c r="AH654" s="2">
        <v>14.046288290514001</v>
      </c>
      <c r="AI654" s="2">
        <v>15.682126976284998</v>
      </c>
      <c r="AJ654" s="2">
        <v>8.3956583498023991E-3</v>
      </c>
      <c r="AK654" s="2">
        <v>-7.2864686264822003E-3</v>
      </c>
      <c r="AL654" s="20" t="s">
        <v>111</v>
      </c>
      <c r="AM654" s="21" t="s">
        <v>274</v>
      </c>
    </row>
    <row r="655" spans="13:39" ht="16.5" x14ac:dyDescent="0.25">
      <c r="M655" s="4">
        <v>1.40435442</v>
      </c>
      <c r="N655" s="2">
        <v>0.05</v>
      </c>
      <c r="O655" s="2">
        <v>226.40570000000002</v>
      </c>
      <c r="P655" s="2">
        <v>150.93710000000002</v>
      </c>
      <c r="Q655" s="2">
        <v>165.21228393155999</v>
      </c>
      <c r="R655" s="2">
        <v>303.90484090565002</v>
      </c>
      <c r="S655" s="2">
        <v>80.935167345243002</v>
      </c>
      <c r="T655" s="2">
        <v>2144.9301798318002</v>
      </c>
      <c r="U655" s="23">
        <v>303.90484090565002</v>
      </c>
      <c r="V655" s="2">
        <v>124.82555976940999</v>
      </c>
      <c r="W655" s="2">
        <v>519.76021813524994</v>
      </c>
      <c r="X655" s="2">
        <v>124.4169576513</v>
      </c>
      <c r="Y655" s="2">
        <v>6476.7199148485006</v>
      </c>
      <c r="Z655" s="23">
        <v>519.76021813524994</v>
      </c>
      <c r="AA655" s="2">
        <v>5927.9931302394998</v>
      </c>
      <c r="AB655" s="2">
        <v>5493.4247349511006</v>
      </c>
      <c r="AC655" s="2">
        <v>341.26260312607002</v>
      </c>
      <c r="AD655" s="2">
        <v>6782.6475100895996</v>
      </c>
      <c r="AE655" s="23">
        <v>5493.4247349511006</v>
      </c>
      <c r="AF655" s="2">
        <v>14.132750741106999</v>
      </c>
      <c r="AG655" s="2">
        <v>14.230570295872999</v>
      </c>
      <c r="AH655" s="2">
        <v>13.749073616601001</v>
      </c>
      <c r="AI655" s="2">
        <v>14.904736907115</v>
      </c>
      <c r="AJ655" s="2">
        <v>8.0420886857708006E-3</v>
      </c>
      <c r="AK655" s="2">
        <v>-7.2741168478260999E-3</v>
      </c>
      <c r="AL655" s="20" t="s">
        <v>111</v>
      </c>
      <c r="AM655" s="21" t="s">
        <v>275</v>
      </c>
    </row>
    <row r="656" spans="13:39" ht="16.5" x14ac:dyDescent="0.25">
      <c r="M656" s="4">
        <v>1.4044676200000001</v>
      </c>
      <c r="N656" s="2">
        <v>0.06</v>
      </c>
      <c r="O656" s="2">
        <v>271.66290000000004</v>
      </c>
      <c r="P656" s="2">
        <v>181.1086</v>
      </c>
      <c r="Q656" s="2">
        <v>202.45364164333</v>
      </c>
      <c r="R656" s="2">
        <v>322.18725970821004</v>
      </c>
      <c r="S656" s="2">
        <v>96.564367966261997</v>
      </c>
      <c r="T656" s="2">
        <v>2148.9662891000003</v>
      </c>
      <c r="U656" s="23">
        <v>322.18725970821004</v>
      </c>
      <c r="V656" s="2">
        <v>124.86345995836</v>
      </c>
      <c r="W656" s="2">
        <v>413.04010573415997</v>
      </c>
      <c r="X656" s="2">
        <v>124.25145911731998</v>
      </c>
      <c r="Y656" s="2">
        <v>5117.5181166824996</v>
      </c>
      <c r="Z656" s="23">
        <v>413.04010573415997</v>
      </c>
      <c r="AA656" s="2">
        <v>4814.5389231400004</v>
      </c>
      <c r="AB656" s="2">
        <v>4571.9742669425996</v>
      </c>
      <c r="AC656" s="2">
        <v>340.48283211536994</v>
      </c>
      <c r="AD656" s="2">
        <v>5643.4362039613998</v>
      </c>
      <c r="AE656" s="23">
        <v>4571.9742669425996</v>
      </c>
      <c r="AF656" s="2">
        <v>13.681138833992</v>
      </c>
      <c r="AG656" s="2">
        <v>13.948972622646</v>
      </c>
      <c r="AH656" s="2">
        <v>13.340692934783</v>
      </c>
      <c r="AI656" s="2">
        <v>14.685492835967999</v>
      </c>
      <c r="AJ656" s="2">
        <v>7.6236721837945002E-3</v>
      </c>
      <c r="AK656" s="2">
        <v>-7.2795207509881001E-3</v>
      </c>
      <c r="AL656" s="20" t="s">
        <v>111</v>
      </c>
      <c r="AM656" s="21" t="s">
        <v>276</v>
      </c>
    </row>
    <row r="657" spans="13:39" ht="16.5" x14ac:dyDescent="0.25">
      <c r="M657" s="4">
        <v>1.4044993700000004</v>
      </c>
      <c r="N657" s="2">
        <v>7.0000000000000007E-2</v>
      </c>
      <c r="O657" s="2">
        <v>316.92</v>
      </c>
      <c r="P657" s="2">
        <v>211.28</v>
      </c>
      <c r="Q657" s="2">
        <v>227.34123961012003</v>
      </c>
      <c r="R657" s="2">
        <v>369.50053260116999</v>
      </c>
      <c r="S657" s="2">
        <v>115.34289979264</v>
      </c>
      <c r="T657" s="2">
        <v>2151.4768756816002</v>
      </c>
      <c r="U657" s="23">
        <v>369.50053260116999</v>
      </c>
      <c r="V657" s="2">
        <v>124.28661326948999</v>
      </c>
      <c r="W657" s="2">
        <v>400.23459886529997</v>
      </c>
      <c r="X657" s="2">
        <v>123.66532529042</v>
      </c>
      <c r="Y657" s="2">
        <v>4539.5709129425995</v>
      </c>
      <c r="Z657" s="23">
        <v>400.23459886529997</v>
      </c>
      <c r="AA657" s="2">
        <v>4274.3873876068001</v>
      </c>
      <c r="AB657" s="2">
        <v>3855.3458873442996</v>
      </c>
      <c r="AC657" s="2">
        <v>340.69894190080998</v>
      </c>
      <c r="AD657" s="2">
        <v>4786.3493819296</v>
      </c>
      <c r="AE657" s="23">
        <v>3855.3458873442996</v>
      </c>
      <c r="AF657" s="2">
        <v>14.145102519763</v>
      </c>
      <c r="AG657" s="2">
        <v>13.667909110284</v>
      </c>
      <c r="AH657" s="2">
        <v>12.941576086957001</v>
      </c>
      <c r="AI657" s="2">
        <v>14.303359683794</v>
      </c>
      <c r="AJ657" s="2">
        <v>7.4445713932805996E-3</v>
      </c>
      <c r="AK657" s="2">
        <v>-7.4825531126482001E-3</v>
      </c>
      <c r="AL657" s="20" t="s">
        <v>111</v>
      </c>
      <c r="AM657" s="21" t="s">
        <v>277</v>
      </c>
    </row>
    <row r="658" spans="13:39" x14ac:dyDescent="0.25">
      <c r="M658" s="4">
        <v>1.4045502499999998</v>
      </c>
      <c r="N658" s="2">
        <v>0.08</v>
      </c>
      <c r="O658" s="2">
        <v>362.1771</v>
      </c>
      <c r="P658" s="2">
        <v>241.45140000000001</v>
      </c>
      <c r="Q658" s="2">
        <v>255.54452445525001</v>
      </c>
      <c r="R658" s="2">
        <v>360.00752300555996</v>
      </c>
      <c r="S658" s="2">
        <v>134.18138041931999</v>
      </c>
      <c r="T658" s="2">
        <v>2149.7275815526</v>
      </c>
      <c r="U658" s="23">
        <v>360.00752300555996</v>
      </c>
      <c r="V658" s="2">
        <v>124.24871932983</v>
      </c>
      <c r="W658" s="2">
        <v>282.87316671517999</v>
      </c>
      <c r="X658" s="2">
        <v>123.77207139503999</v>
      </c>
      <c r="Y658" s="2">
        <v>3614.0042140168998</v>
      </c>
      <c r="Z658" s="23">
        <v>282.87316671517999</v>
      </c>
      <c r="AA658" s="2">
        <v>3788.9636734291998</v>
      </c>
      <c r="AB658" s="2">
        <v>3441.6161384315001</v>
      </c>
      <c r="AC658" s="2">
        <v>340.78187112545999</v>
      </c>
      <c r="AD658" s="2">
        <v>4039.6156055805995</v>
      </c>
      <c r="AE658" s="23">
        <v>3441.6161384315001</v>
      </c>
      <c r="AF658" s="2">
        <v>13.695806571145999</v>
      </c>
      <c r="AG658" s="2">
        <v>13.427004015539</v>
      </c>
      <c r="AH658" s="2">
        <v>12.942348073123</v>
      </c>
      <c r="AI658" s="2">
        <v>13.928174407115</v>
      </c>
      <c r="AJ658" s="2">
        <v>7.2214673913044E-3</v>
      </c>
      <c r="AK658" s="2">
        <v>-7.0826642786560997E-3</v>
      </c>
      <c r="AL658" s="2" t="s">
        <v>112</v>
      </c>
      <c r="AM658" s="5"/>
    </row>
    <row r="659" spans="13:39" x14ac:dyDescent="0.25">
      <c r="M659" s="4">
        <v>1.4044790200000001</v>
      </c>
      <c r="N659" s="2">
        <v>0.09</v>
      </c>
      <c r="O659" s="2">
        <v>407.43430000000001</v>
      </c>
      <c r="P659" s="2">
        <v>271.62290000000002</v>
      </c>
      <c r="Q659" s="2">
        <v>318.74927892556002</v>
      </c>
      <c r="R659" s="2">
        <v>407.28333845561997</v>
      </c>
      <c r="S659" s="2">
        <v>156.42580329807998</v>
      </c>
      <c r="T659" s="2">
        <v>2158.9072782291996</v>
      </c>
      <c r="U659" s="23">
        <v>407.28333845561997</v>
      </c>
      <c r="V659" s="2">
        <v>124.17250437977999</v>
      </c>
      <c r="W659" s="2">
        <v>295.02354324723996</v>
      </c>
      <c r="X659" s="2">
        <v>123.73500609838999</v>
      </c>
      <c r="Y659" s="2">
        <v>3255.2297705962997</v>
      </c>
      <c r="Z659" s="23">
        <v>295.02354324723996</v>
      </c>
      <c r="AA659" s="2">
        <v>3013.0894946773001</v>
      </c>
      <c r="AB659" s="2">
        <v>3004.8817307690997</v>
      </c>
      <c r="AC659" s="2">
        <v>338.79720361192994</v>
      </c>
      <c r="AD659" s="2">
        <v>3586.0844858370001</v>
      </c>
      <c r="AE659" s="23">
        <v>3004.8817307690997</v>
      </c>
      <c r="AF659" s="2">
        <v>13.315217391304</v>
      </c>
      <c r="AG659" s="2">
        <v>13.210821108239999</v>
      </c>
      <c r="AH659" s="2">
        <v>12.728507905137999</v>
      </c>
      <c r="AI659" s="2">
        <v>14.105731225296001</v>
      </c>
      <c r="AJ659" s="2">
        <v>7.0199790019763002E-3</v>
      </c>
      <c r="AK659" s="2">
        <v>-7.262537055336E-3</v>
      </c>
      <c r="AL659" s="2" t="s">
        <v>112</v>
      </c>
      <c r="AM659" s="5"/>
    </row>
    <row r="660" spans="13:39" ht="16.5" x14ac:dyDescent="0.25">
      <c r="M660" s="4">
        <v>1.4044459899999997</v>
      </c>
      <c r="N660" s="2">
        <v>0.1</v>
      </c>
      <c r="O660" s="2">
        <v>452.69140000000004</v>
      </c>
      <c r="P660" s="2">
        <v>301.79429999999996</v>
      </c>
      <c r="Q660" s="2">
        <v>321.34327723464997</v>
      </c>
      <c r="R660" s="2">
        <v>476.67005103161</v>
      </c>
      <c r="S660" s="2">
        <v>175.09398618966998</v>
      </c>
      <c r="T660" s="2">
        <v>2157.0033727161999</v>
      </c>
      <c r="U660" s="23">
        <v>476.67005103161</v>
      </c>
      <c r="V660" s="2">
        <v>124.07866068100998</v>
      </c>
      <c r="W660" s="2">
        <v>327.97834148972998</v>
      </c>
      <c r="X660" s="2">
        <v>123.29694613531001</v>
      </c>
      <c r="Y660" s="2">
        <v>2922.7575095953998</v>
      </c>
      <c r="Z660" s="23">
        <v>327.97834148972998</v>
      </c>
      <c r="AA660" s="2">
        <v>2987.8582331154998</v>
      </c>
      <c r="AB660" s="2">
        <v>2636.1698240830001</v>
      </c>
      <c r="AC660" s="2">
        <v>339.66071485615998</v>
      </c>
      <c r="AD660" s="2">
        <v>3183.5250032295999</v>
      </c>
      <c r="AE660" s="23">
        <v>2636.1698240830001</v>
      </c>
      <c r="AF660" s="2">
        <v>12.915328557312</v>
      </c>
      <c r="AG660" s="2">
        <v>13.01313326619</v>
      </c>
      <c r="AH660" s="2">
        <v>12.540915266798001</v>
      </c>
      <c r="AI660" s="2">
        <v>13.543725296443</v>
      </c>
      <c r="AJ660" s="2">
        <v>7.0562623517786997E-3</v>
      </c>
      <c r="AK660" s="2">
        <v>-7.2849246541502001E-3</v>
      </c>
      <c r="AL660" s="20" t="s">
        <v>111</v>
      </c>
      <c r="AM660" s="21" t="s">
        <v>278</v>
      </c>
    </row>
    <row r="661" spans="13:39" x14ac:dyDescent="0.25">
      <c r="M661" s="4">
        <v>1.4028350999999999</v>
      </c>
      <c r="N661" s="2">
        <v>0.2</v>
      </c>
      <c r="O661" s="2">
        <v>905.26290000000006</v>
      </c>
      <c r="P661" s="2">
        <v>603.5086</v>
      </c>
      <c r="Q661" s="2">
        <v>2177.7132034227002</v>
      </c>
      <c r="R661" s="2">
        <v>763.96927666316992</v>
      </c>
      <c r="S661" s="2">
        <v>454.0044480885</v>
      </c>
      <c r="T661" s="2">
        <v>11549.647263085</v>
      </c>
      <c r="U661" s="23">
        <v>763.96927666316992</v>
      </c>
      <c r="V661" s="2">
        <v>125.80068452707998</v>
      </c>
      <c r="W661" s="2">
        <v>1119.1926244602998</v>
      </c>
      <c r="X661" s="2">
        <v>31.309714215248995</v>
      </c>
      <c r="Y661" s="2">
        <v>1874.7930556640001</v>
      </c>
      <c r="Z661" s="23">
        <v>1119.1926244602998</v>
      </c>
      <c r="AA661" s="2">
        <v>333.39660482594002</v>
      </c>
      <c r="AB661" s="2">
        <v>332.27940265165</v>
      </c>
      <c r="AC661" s="2">
        <v>55.273016600795998</v>
      </c>
      <c r="AD661" s="2">
        <v>355.08373208345995</v>
      </c>
      <c r="AE661" s="23">
        <v>332.27940265165</v>
      </c>
      <c r="AF661" s="2">
        <v>11.16369194664</v>
      </c>
      <c r="AG661" s="2">
        <v>11.828932103967999</v>
      </c>
      <c r="AH661" s="2">
        <v>10.723659832015999</v>
      </c>
      <c r="AI661" s="2">
        <v>20.407454298419001</v>
      </c>
      <c r="AJ661" s="2">
        <v>1.4142323369565E-2</v>
      </c>
      <c r="AK661" s="2">
        <v>-6.4743391798419E-3</v>
      </c>
      <c r="AL661" s="2" t="s">
        <v>112</v>
      </c>
      <c r="AM661" s="5"/>
    </row>
    <row r="662" spans="13:39" ht="16.5" x14ac:dyDescent="0.25">
      <c r="M662" s="4">
        <v>1.40398701</v>
      </c>
      <c r="N662" s="2">
        <v>0.3</v>
      </c>
      <c r="O662" s="2">
        <v>1357.8343</v>
      </c>
      <c r="P662" s="2">
        <v>905.22289999999998</v>
      </c>
      <c r="Q662" s="2">
        <v>2244.1192311229997</v>
      </c>
      <c r="R662" s="2">
        <v>3768.237458349</v>
      </c>
      <c r="S662" s="2">
        <v>692.52152830917009</v>
      </c>
      <c r="T662" s="2">
        <v>12315.194813045</v>
      </c>
      <c r="U662" s="23">
        <v>3768.237458349</v>
      </c>
      <c r="V662" s="2">
        <v>125.34649204810999</v>
      </c>
      <c r="W662" s="2">
        <v>466.20858544420003</v>
      </c>
      <c r="X662" s="2">
        <v>28.592871380927996</v>
      </c>
      <c r="Y662" s="2">
        <v>1116.0242553041001</v>
      </c>
      <c r="Z662" s="23">
        <v>466.20858544420003</v>
      </c>
      <c r="AA662" s="2">
        <v>320.26262984314997</v>
      </c>
      <c r="AB662" s="2">
        <v>266.09763797991002</v>
      </c>
      <c r="AC662" s="2">
        <v>52.599289048968998</v>
      </c>
      <c r="AD662" s="2">
        <v>357.86209189034997</v>
      </c>
      <c r="AE662" s="23">
        <v>266.09763797991002</v>
      </c>
      <c r="AF662" s="2">
        <v>16.849370059289001</v>
      </c>
      <c r="AG662" s="2">
        <v>17.371975001899997</v>
      </c>
      <c r="AH662" s="2">
        <v>16.793787055336001</v>
      </c>
      <c r="AI662" s="2">
        <v>18.373270750988002</v>
      </c>
      <c r="AJ662" s="2">
        <v>1.0558300395257E-2</v>
      </c>
      <c r="AK662" s="2">
        <v>-8.2441946640316004E-3</v>
      </c>
      <c r="AL662" s="20" t="s">
        <v>111</v>
      </c>
      <c r="AM662" s="21" t="s">
        <v>279</v>
      </c>
    </row>
    <row r="663" spans="13:39" ht="16.5" x14ac:dyDescent="0.25">
      <c r="M663" s="4">
        <v>1.4019807200000001</v>
      </c>
      <c r="N663" s="2">
        <v>0.4</v>
      </c>
      <c r="O663" s="2">
        <v>1810.4057</v>
      </c>
      <c r="P663" s="2">
        <v>1206.9371000000001</v>
      </c>
      <c r="Q663" s="2">
        <v>1313.4527579905</v>
      </c>
      <c r="R663" s="2">
        <v>3999.8144638420999</v>
      </c>
      <c r="S663" s="2">
        <v>948.93601077903008</v>
      </c>
      <c r="T663" s="2">
        <v>13059.93714797</v>
      </c>
      <c r="U663" s="23">
        <v>3999.8144638420999</v>
      </c>
      <c r="V663" s="2">
        <v>441.20348814355998</v>
      </c>
      <c r="W663" s="2">
        <v>306.96518319981999</v>
      </c>
      <c r="X663" s="2">
        <v>25.386066125684998</v>
      </c>
      <c r="Y663" s="2">
        <v>724.79681668218996</v>
      </c>
      <c r="Z663" s="23">
        <v>306.96518319981999</v>
      </c>
      <c r="AA663" s="2">
        <v>320.14860001981998</v>
      </c>
      <c r="AB663" s="2">
        <v>260.57712651582995</v>
      </c>
      <c r="AC663" s="2">
        <v>50.978218900452994</v>
      </c>
      <c r="AD663" s="2">
        <v>360.64948583148998</v>
      </c>
      <c r="AE663" s="23">
        <v>260.57712651582995</v>
      </c>
      <c r="AF663" s="2">
        <v>14.335011116600999</v>
      </c>
      <c r="AG663" s="2">
        <v>13.836174440369</v>
      </c>
      <c r="AH663" s="2">
        <v>13.143836462451</v>
      </c>
      <c r="AI663" s="2">
        <v>14.512567934783</v>
      </c>
      <c r="AJ663" s="2">
        <v>7.4515192687746997E-3</v>
      </c>
      <c r="AK663" s="2">
        <v>-7.2980484189723001E-3</v>
      </c>
      <c r="AL663" s="20" t="s">
        <v>111</v>
      </c>
      <c r="AM663" s="21" t="s">
        <v>280</v>
      </c>
    </row>
    <row r="664" spans="13:39" ht="16.5" x14ac:dyDescent="0.25">
      <c r="M664" s="4">
        <v>1.4000239999999999</v>
      </c>
      <c r="N664" s="2">
        <v>0.5</v>
      </c>
      <c r="O664" s="2">
        <v>2262.9771000000001</v>
      </c>
      <c r="P664" s="2">
        <v>1508.6514</v>
      </c>
      <c r="Q664" s="2">
        <v>2279.3023584950997</v>
      </c>
      <c r="R664" s="2">
        <v>3849.4541285563</v>
      </c>
      <c r="S664" s="2">
        <v>1165.3640500882</v>
      </c>
      <c r="T664" s="2">
        <v>13264.473712579998</v>
      </c>
      <c r="U664" s="23">
        <v>3849.4541285563</v>
      </c>
      <c r="V664" s="2">
        <v>128.35552293277999</v>
      </c>
      <c r="W664" s="2">
        <v>232.30859231289</v>
      </c>
      <c r="X664" s="2">
        <v>23.197801310798997</v>
      </c>
      <c r="Y664" s="2">
        <v>546.04283677328999</v>
      </c>
      <c r="Z664" s="23">
        <v>232.30859231289</v>
      </c>
      <c r="AA664" s="2">
        <v>310.37521249289</v>
      </c>
      <c r="AB664" s="2">
        <v>277.02731906599001</v>
      </c>
      <c r="AC664" s="2">
        <v>50.590945438911</v>
      </c>
      <c r="AD664" s="2">
        <v>361.43009992416995</v>
      </c>
      <c r="AE664" s="23">
        <v>277.02731906599001</v>
      </c>
      <c r="AF664" s="2">
        <v>12.310863389328</v>
      </c>
      <c r="AG664" s="2">
        <v>12.237034789260001</v>
      </c>
      <c r="AH664" s="2">
        <v>11.535789278656001</v>
      </c>
      <c r="AI664" s="2">
        <v>13.111413043477999</v>
      </c>
      <c r="AJ664" s="2">
        <v>6.6054224308299998E-3</v>
      </c>
      <c r="AK664" s="2">
        <v>-7.0772603754941004E-3</v>
      </c>
      <c r="AL664" s="20" t="s">
        <v>111</v>
      </c>
      <c r="AM664" s="21" t="s">
        <v>281</v>
      </c>
    </row>
    <row r="665" spans="13:39" x14ac:dyDescent="0.25">
      <c r="M665" s="4">
        <v>1.39813469</v>
      </c>
      <c r="N665" s="2">
        <v>0.6</v>
      </c>
      <c r="O665" s="2">
        <v>2715.5486000000001</v>
      </c>
      <c r="P665" s="2">
        <v>1810.3657000000001</v>
      </c>
      <c r="Q665" s="2">
        <v>1761.8863440695</v>
      </c>
      <c r="R665" s="2">
        <v>1901.1185083190001</v>
      </c>
      <c r="S665" s="2">
        <v>1360.8860840145999</v>
      </c>
      <c r="T665" s="2">
        <v>2324.4092092757001</v>
      </c>
      <c r="U665" s="23">
        <v>1901.1185083190001</v>
      </c>
      <c r="V665" s="2">
        <v>219.42233183154997</v>
      </c>
      <c r="W665" s="2">
        <v>199.69210348916999</v>
      </c>
      <c r="X665" s="2">
        <v>127.30556232248999</v>
      </c>
      <c r="Y665" s="2">
        <v>374.44798497274996</v>
      </c>
      <c r="Z665" s="23">
        <v>199.69210348916999</v>
      </c>
      <c r="AA665" s="2">
        <v>348.15116878953</v>
      </c>
      <c r="AB665" s="2">
        <v>336.90080161687996</v>
      </c>
      <c r="AC665" s="2">
        <v>300.13022683646994</v>
      </c>
      <c r="AD665" s="2">
        <v>364.60660742774002</v>
      </c>
      <c r="AE665" s="23">
        <v>336.90080161687996</v>
      </c>
      <c r="AF665" s="2">
        <v>11.318861166008</v>
      </c>
      <c r="AG665" s="2">
        <v>11.380204374430001</v>
      </c>
      <c r="AH665" s="2">
        <v>10.526803359684001</v>
      </c>
      <c r="AI665" s="2">
        <v>12.157238142292</v>
      </c>
      <c r="AJ665" s="2">
        <v>6.4440773221344002E-3</v>
      </c>
      <c r="AK665" s="2">
        <v>-6.3052742094861997E-3</v>
      </c>
      <c r="AL665" s="2" t="s">
        <v>112</v>
      </c>
      <c r="AM665" s="5"/>
    </row>
    <row r="666" spans="13:39" x14ac:dyDescent="0.25">
      <c r="M666" s="4">
        <v>1.3968721799999999</v>
      </c>
      <c r="N666" s="2">
        <v>0.7</v>
      </c>
      <c r="O666" s="2">
        <v>2640</v>
      </c>
      <c r="P666" s="2">
        <v>2160</v>
      </c>
      <c r="Q666" s="2">
        <v>2410.3242803739004</v>
      </c>
      <c r="R666" s="2">
        <v>2405.6670599145</v>
      </c>
      <c r="S666" s="2">
        <v>2357.8309150529003</v>
      </c>
      <c r="T666" s="2">
        <v>2443.8100871424999</v>
      </c>
      <c r="U666" s="23">
        <v>2405.6670599145</v>
      </c>
      <c r="V666" s="2">
        <v>119.43276215640999</v>
      </c>
      <c r="W666" s="2">
        <v>119.37991706941</v>
      </c>
      <c r="X666" s="2">
        <v>119.05301803262999</v>
      </c>
      <c r="Y666" s="2">
        <v>119.70927998014999</v>
      </c>
      <c r="Z666" s="23">
        <v>119.37991706941</v>
      </c>
      <c r="AA666" s="2">
        <v>295.44917225486995</v>
      </c>
      <c r="AB666" s="2">
        <v>296.31623467278001</v>
      </c>
      <c r="AC666" s="2">
        <v>289.73899854220002</v>
      </c>
      <c r="AD666" s="2">
        <v>304.65478390037998</v>
      </c>
      <c r="AE666" s="23">
        <v>296.31623467278001</v>
      </c>
      <c r="AF666" s="2">
        <v>8.9758831521739015</v>
      </c>
      <c r="AG666" s="2">
        <v>9.3044919301712987</v>
      </c>
      <c r="AH666" s="2">
        <v>8.9758831521739015</v>
      </c>
      <c r="AI666" s="2">
        <v>9.9563055830039993</v>
      </c>
      <c r="AJ666" s="2">
        <v>5.2575345849802E-3</v>
      </c>
      <c r="AK666" s="2">
        <v>-4.9295948616600999E-3</v>
      </c>
      <c r="AL666" s="2" t="s">
        <v>112</v>
      </c>
      <c r="AM666" s="5"/>
    </row>
    <row r="667" spans="13:39" x14ac:dyDescent="0.25">
      <c r="M667" s="4">
        <v>1.3969039699999999</v>
      </c>
      <c r="N667" s="2">
        <v>0.8</v>
      </c>
      <c r="O667" s="2">
        <v>2640</v>
      </c>
      <c r="P667" s="2">
        <v>2160</v>
      </c>
      <c r="Q667" s="2">
        <v>2397.7060875459001</v>
      </c>
      <c r="R667" s="2">
        <v>2404.9467318743</v>
      </c>
      <c r="S667" s="2">
        <v>2365.1291554494001</v>
      </c>
      <c r="T667" s="2">
        <v>2445.0226581398997</v>
      </c>
      <c r="U667" s="2">
        <v>2404.9467318743</v>
      </c>
      <c r="V667" s="2">
        <v>120.11542461688998</v>
      </c>
      <c r="W667" s="2">
        <v>119.94270684617999</v>
      </c>
      <c r="X667" s="2">
        <v>119.60601692074</v>
      </c>
      <c r="Y667" s="2">
        <v>120.30720171883999</v>
      </c>
      <c r="Z667" s="2">
        <v>119.94270684617999</v>
      </c>
      <c r="AA667" s="2">
        <v>296.94987174874001</v>
      </c>
      <c r="AB667" s="2">
        <v>295.87904624078999</v>
      </c>
      <c r="AC667" s="2">
        <v>289.04727408848998</v>
      </c>
      <c r="AD667" s="2">
        <v>302.77765752684996</v>
      </c>
      <c r="AE667" s="2">
        <v>295.87904624078999</v>
      </c>
      <c r="AF667" s="2">
        <v>8.9278656126481994</v>
      </c>
      <c r="AG667" s="2">
        <v>9.2654808959157009</v>
      </c>
      <c r="AH667" s="2">
        <v>8.7444416996046996</v>
      </c>
      <c r="AI667" s="2">
        <v>10.024085968379001</v>
      </c>
      <c r="AJ667" s="2">
        <v>5.3022480237154002E-3</v>
      </c>
      <c r="AK667" s="2">
        <v>-5.3400444664032003E-3</v>
      </c>
      <c r="AL667" s="2" t="s">
        <v>112</v>
      </c>
      <c r="AM667" s="5"/>
    </row>
    <row r="668" spans="13:39" x14ac:dyDescent="0.25">
      <c r="M668" s="4">
        <v>1.3969217500000002</v>
      </c>
      <c r="N668" s="2">
        <v>0.9</v>
      </c>
      <c r="O668" s="2">
        <v>2640</v>
      </c>
      <c r="P668" s="2">
        <v>2160</v>
      </c>
      <c r="Q668" s="2">
        <v>2389.8663928403998</v>
      </c>
      <c r="R668" s="2">
        <v>2405.0100856683998</v>
      </c>
      <c r="S668" s="2">
        <v>2364.1677555721999</v>
      </c>
      <c r="T668" s="2">
        <v>2444.4151469030999</v>
      </c>
      <c r="U668" s="2">
        <v>2405.0100856683998</v>
      </c>
      <c r="V668" s="2">
        <v>119.94702784996998</v>
      </c>
      <c r="W668" s="2">
        <v>120.00010873218</v>
      </c>
      <c r="X668" s="2">
        <v>119.62555759743999</v>
      </c>
      <c r="Y668" s="2">
        <v>120.37531868045001</v>
      </c>
      <c r="Z668" s="2">
        <v>120.00010873218</v>
      </c>
      <c r="AA668" s="2">
        <v>298.48640549837</v>
      </c>
      <c r="AB668" s="2">
        <v>295.81053355513995</v>
      </c>
      <c r="AC668" s="2">
        <v>289.36744279423999</v>
      </c>
      <c r="AD668" s="2">
        <v>302.85647844388996</v>
      </c>
      <c r="AE668" s="2">
        <v>295.81053355513995</v>
      </c>
      <c r="AF668" s="2">
        <v>9.5618206521738998</v>
      </c>
      <c r="AG668" s="2">
        <v>9.3712157540882011</v>
      </c>
      <c r="AH668" s="2">
        <v>8.9998147233202008</v>
      </c>
      <c r="AI668" s="2">
        <v>10.150846096837999</v>
      </c>
      <c r="AJ668" s="2">
        <v>5.4150197628459002E-3</v>
      </c>
      <c r="AK668" s="2">
        <v>-4.9288228754941002E-3</v>
      </c>
      <c r="AL668" s="2" t="s">
        <v>112</v>
      </c>
      <c r="AM668" s="5"/>
    </row>
    <row r="669" spans="13:39" x14ac:dyDescent="0.25">
      <c r="M669" s="4">
        <v>1.3969916899999999</v>
      </c>
      <c r="N669" s="2">
        <v>1</v>
      </c>
      <c r="O669" s="2">
        <v>2640</v>
      </c>
      <c r="P669" s="2">
        <v>2160</v>
      </c>
      <c r="Q669" s="2">
        <v>2398.5901615114999</v>
      </c>
      <c r="R669" s="2">
        <v>2404.7813871546</v>
      </c>
      <c r="S669" s="2">
        <v>2364.5233249308003</v>
      </c>
      <c r="T669" s="2">
        <v>2445.2668126317003</v>
      </c>
      <c r="U669" s="2">
        <v>2404.7813871546</v>
      </c>
      <c r="V669" s="2">
        <v>120.5524162009</v>
      </c>
      <c r="W669" s="2">
        <v>120.48316084865999</v>
      </c>
      <c r="X669" s="2">
        <v>120.11042527955998</v>
      </c>
      <c r="Y669" s="2">
        <v>120.82311143218999</v>
      </c>
      <c r="Z669" s="2">
        <v>120.48316084865999</v>
      </c>
      <c r="AA669" s="2">
        <v>296.35915795891998</v>
      </c>
      <c r="AB669" s="2">
        <v>295.3668075297</v>
      </c>
      <c r="AC669" s="2">
        <v>288.54954911268999</v>
      </c>
      <c r="AD669" s="2">
        <v>302.43299304479001</v>
      </c>
      <c r="AE669" s="2">
        <v>295.3668075297</v>
      </c>
      <c r="AF669" s="2">
        <v>9.1495800395257003</v>
      </c>
      <c r="AG669" s="2">
        <v>9.2522690454926</v>
      </c>
      <c r="AH669" s="2">
        <v>8.9689352766797992</v>
      </c>
      <c r="AI669" s="2">
        <v>9.9671133893280999</v>
      </c>
      <c r="AJ669" s="2">
        <v>5.2583065711461997E-3</v>
      </c>
      <c r="AK669" s="2">
        <v>-4.9211030138340004E-3</v>
      </c>
      <c r="AL669" s="2" t="s">
        <v>112</v>
      </c>
      <c r="AM669" s="5"/>
    </row>
    <row r="670" spans="13:39" x14ac:dyDescent="0.25">
      <c r="M670" s="4">
        <v>1.3969103100000002</v>
      </c>
      <c r="N670" s="2">
        <v>1.1000000000000001</v>
      </c>
      <c r="O670" s="2">
        <v>2640</v>
      </c>
      <c r="P670" s="2">
        <v>2160</v>
      </c>
      <c r="Q670" s="2">
        <v>2410.7662106429998</v>
      </c>
      <c r="R670" s="2">
        <v>2404.8051845853997</v>
      </c>
      <c r="S670" s="2">
        <v>2358.5754690865001</v>
      </c>
      <c r="T670" s="2">
        <v>2445.0251584186999</v>
      </c>
      <c r="U670" s="2">
        <v>2404.8051845853997</v>
      </c>
      <c r="V670" s="2">
        <v>120.90287998421998</v>
      </c>
      <c r="W670" s="2">
        <v>121.02324978051999</v>
      </c>
      <c r="X670" s="2">
        <v>120.60190985306998</v>
      </c>
      <c r="Y670" s="2">
        <v>121.37996440289</v>
      </c>
      <c r="Z670" s="2">
        <v>121.02324978051999</v>
      </c>
      <c r="AA670" s="2">
        <v>293.90300023144999</v>
      </c>
      <c r="AB670" s="2">
        <v>294.82163896022001</v>
      </c>
      <c r="AC670" s="2">
        <v>288.16069244230999</v>
      </c>
      <c r="AD670" s="2">
        <v>302.98941383557997</v>
      </c>
      <c r="AE670" s="2">
        <v>294.82163896022001</v>
      </c>
      <c r="AF670" s="2">
        <v>8.942687747035599</v>
      </c>
      <c r="AG670" s="2">
        <v>9.0911585018242995</v>
      </c>
      <c r="AH670" s="2">
        <v>8.7654397233202008</v>
      </c>
      <c r="AI670" s="2">
        <v>9.5806571146245005</v>
      </c>
      <c r="AJ670" s="2">
        <v>4.9848073122530003E-3</v>
      </c>
      <c r="AK670" s="2">
        <v>-5.0398962450593004E-3</v>
      </c>
      <c r="AL670" s="2" t="s">
        <v>112</v>
      </c>
      <c r="AM670" s="5"/>
    </row>
    <row r="671" spans="13:39" x14ac:dyDescent="0.25">
      <c r="M671" s="4">
        <v>1.3970603399999999</v>
      </c>
      <c r="N671" s="2">
        <v>1.2</v>
      </c>
      <c r="O671" s="2">
        <v>2640</v>
      </c>
      <c r="P671" s="2">
        <v>2160</v>
      </c>
      <c r="Q671" s="2">
        <v>2395.8132444779999</v>
      </c>
      <c r="R671" s="2">
        <v>2404.4936083115999</v>
      </c>
      <c r="S671" s="2">
        <v>2371.7833264075002</v>
      </c>
      <c r="T671" s="2">
        <v>2453.1543317272003</v>
      </c>
      <c r="U671" s="2">
        <v>2404.4936083115999</v>
      </c>
      <c r="V671" s="2">
        <v>121.05598000000001</v>
      </c>
      <c r="W671" s="2">
        <v>121.03909178710998</v>
      </c>
      <c r="X671" s="2">
        <v>120.69147492518</v>
      </c>
      <c r="Y671" s="2">
        <v>121.44275883363999</v>
      </c>
      <c r="Z671" s="2">
        <v>121.03909178710998</v>
      </c>
      <c r="AA671" s="2">
        <v>296.33882416717</v>
      </c>
      <c r="AB671" s="2">
        <v>294.85953879815997</v>
      </c>
      <c r="AC671" s="2">
        <v>286.83553054571996</v>
      </c>
      <c r="AD671" s="2">
        <v>300.58226468506001</v>
      </c>
      <c r="AE671" s="2">
        <v>294.85953879815997</v>
      </c>
      <c r="AF671" s="2">
        <v>9.0705286561265002</v>
      </c>
      <c r="AG671" s="2">
        <v>9.2218854515049991</v>
      </c>
      <c r="AH671" s="2">
        <v>8.9142786561265002</v>
      </c>
      <c r="AI671" s="2">
        <v>9.7282608695652009</v>
      </c>
      <c r="AJ671" s="2">
        <v>4.9872776679842001E-3</v>
      </c>
      <c r="AK671" s="2">
        <v>-5.1868824110671997E-3</v>
      </c>
      <c r="AL671" s="2" t="s">
        <v>112</v>
      </c>
      <c r="AM671" s="5"/>
    </row>
    <row r="672" spans="13:39" x14ac:dyDescent="0.25">
      <c r="M672" s="4">
        <v>1.3969204899999998</v>
      </c>
      <c r="N672" s="2">
        <v>1.3</v>
      </c>
      <c r="O672" s="2">
        <v>2640</v>
      </c>
      <c r="P672" s="2">
        <v>2160</v>
      </c>
      <c r="Q672" s="2">
        <v>2401.4561144397999</v>
      </c>
      <c r="R672" s="2">
        <v>2404.5960897993</v>
      </c>
      <c r="S672" s="2">
        <v>2367.0487015198</v>
      </c>
      <c r="T672" s="2">
        <v>2449.7823291472</v>
      </c>
      <c r="U672" s="2">
        <v>2404.5960897993</v>
      </c>
      <c r="V672" s="2">
        <v>121.55213765709999</v>
      </c>
      <c r="W672" s="2">
        <v>121.55027891159999</v>
      </c>
      <c r="X672" s="2">
        <v>121.09787543951998</v>
      </c>
      <c r="Y672" s="2">
        <v>121.92301831194999</v>
      </c>
      <c r="Z672" s="2">
        <v>121.55027891159999</v>
      </c>
      <c r="AA672" s="2">
        <v>294.86188464672995</v>
      </c>
      <c r="AB672" s="2">
        <v>294.33126700833998</v>
      </c>
      <c r="AC672" s="2">
        <v>287.06947788740001</v>
      </c>
      <c r="AD672" s="2">
        <v>300.78712364859001</v>
      </c>
      <c r="AE672" s="2">
        <v>294.33126700833998</v>
      </c>
      <c r="AF672" s="2">
        <v>8.9260128458498009</v>
      </c>
      <c r="AG672" s="2">
        <v>9.1736422544845997</v>
      </c>
      <c r="AH672" s="2">
        <v>8.9037796442688002</v>
      </c>
      <c r="AI672" s="2">
        <v>9.7146739130434998</v>
      </c>
      <c r="AJ672" s="2">
        <v>5.1503211462450996E-3</v>
      </c>
      <c r="AK672" s="2">
        <v>-5.0652173913043001E-3</v>
      </c>
      <c r="AL672" s="2" t="s">
        <v>112</v>
      </c>
      <c r="AM672" s="5"/>
    </row>
    <row r="673" spans="13:39" x14ac:dyDescent="0.25">
      <c r="M673" s="4">
        <v>1.3968467400000002</v>
      </c>
      <c r="N673" s="2">
        <v>1.4</v>
      </c>
      <c r="O673" s="2">
        <v>2640</v>
      </c>
      <c r="P673" s="2">
        <v>2160</v>
      </c>
      <c r="Q673" s="2">
        <v>2408.2575313758998</v>
      </c>
      <c r="R673" s="2">
        <v>2404.8394415949001</v>
      </c>
      <c r="S673" s="2">
        <v>2365.2369239469999</v>
      </c>
      <c r="T673" s="2">
        <v>2444.9644130684001</v>
      </c>
      <c r="U673" s="2">
        <v>2404.8394415949001</v>
      </c>
      <c r="V673" s="2">
        <v>122.11737151609</v>
      </c>
      <c r="W673" s="2">
        <v>122.05409283768999</v>
      </c>
      <c r="X673" s="2">
        <v>121.67756580209999</v>
      </c>
      <c r="Y673" s="2">
        <v>122.41220978931</v>
      </c>
      <c r="Z673" s="2">
        <v>122.05409283768999</v>
      </c>
      <c r="AA673" s="2">
        <v>293.12061153661</v>
      </c>
      <c r="AB673" s="2">
        <v>293.78444417243998</v>
      </c>
      <c r="AC673" s="2">
        <v>287.07170428437001</v>
      </c>
      <c r="AD673" s="2">
        <v>300.47489139639998</v>
      </c>
      <c r="AE673" s="2">
        <v>293.78444417243998</v>
      </c>
      <c r="AF673" s="2">
        <v>8.9260128458498009</v>
      </c>
      <c r="AG673" s="2">
        <v>9.2039520847865006</v>
      </c>
      <c r="AH673" s="2">
        <v>8.7666749011857998</v>
      </c>
      <c r="AI673" s="2">
        <v>9.8289278656126005</v>
      </c>
      <c r="AJ673" s="2">
        <v>5.1694664031621002E-3</v>
      </c>
      <c r="AK673" s="2">
        <v>-5.1887351778655997E-3</v>
      </c>
      <c r="AL673" s="2" t="s">
        <v>112</v>
      </c>
      <c r="AM673" s="5"/>
    </row>
    <row r="674" spans="13:39" x14ac:dyDescent="0.25">
      <c r="M674" s="4">
        <v>1.3967997000000001</v>
      </c>
      <c r="N674" s="2">
        <v>1.5</v>
      </c>
      <c r="O674" s="2">
        <v>2640</v>
      </c>
      <c r="P674" s="2">
        <v>2160</v>
      </c>
      <c r="Q674" s="2">
        <v>2384.4757734663003</v>
      </c>
      <c r="R674" s="2">
        <v>2404.1268844444999</v>
      </c>
      <c r="S674" s="2">
        <v>2366.2520479153</v>
      </c>
      <c r="T674" s="2">
        <v>2442.4710178667001</v>
      </c>
      <c r="U674" s="2">
        <v>2404.1268844444999</v>
      </c>
      <c r="V674" s="2">
        <v>122.20696813298999</v>
      </c>
      <c r="W674" s="2">
        <v>122.11155452554998</v>
      </c>
      <c r="X674" s="2">
        <v>121.78359033138999</v>
      </c>
      <c r="Y674" s="2">
        <v>122.54692779520001</v>
      </c>
      <c r="Z674" s="2">
        <v>122.11155452554998</v>
      </c>
      <c r="AA674" s="2">
        <v>297.17242381877003</v>
      </c>
      <c r="AB674" s="2">
        <v>293.85025377461</v>
      </c>
      <c r="AC674" s="2">
        <v>287.35389258185</v>
      </c>
      <c r="AD674" s="2">
        <v>300.45750352467996</v>
      </c>
      <c r="AE674" s="2">
        <v>293.85025377461</v>
      </c>
      <c r="AF674" s="2">
        <v>9.2724802371542001</v>
      </c>
      <c r="AG674" s="2">
        <v>9.2267302177787993</v>
      </c>
      <c r="AH674" s="2">
        <v>8.7790266798419001</v>
      </c>
      <c r="AI674" s="2">
        <v>9.8783349802371987</v>
      </c>
      <c r="AJ674" s="2">
        <v>5.0107460474307997E-3</v>
      </c>
      <c r="AK674" s="2">
        <v>-5.1930583003953002E-3</v>
      </c>
      <c r="AL674" s="2" t="s">
        <v>112</v>
      </c>
      <c r="AM674" s="5"/>
    </row>
    <row r="675" spans="13:39" x14ac:dyDescent="0.25">
      <c r="M675" s="4">
        <v>1.3968505600000003</v>
      </c>
      <c r="N675" s="2">
        <v>1.6</v>
      </c>
      <c r="O675" s="2">
        <v>2640</v>
      </c>
      <c r="P675" s="2">
        <v>2160</v>
      </c>
      <c r="Q675" s="2">
        <v>2402.0961973617</v>
      </c>
      <c r="R675" s="2">
        <v>2404.0164738928001</v>
      </c>
      <c r="S675" s="2">
        <v>2362.3991011784001</v>
      </c>
      <c r="T675" s="2">
        <v>2440.7765334404999</v>
      </c>
      <c r="U675" s="2">
        <v>2404.0164738928001</v>
      </c>
      <c r="V675" s="2">
        <v>122.70878122962999</v>
      </c>
      <c r="W675" s="2">
        <v>122.64446110224</v>
      </c>
      <c r="X675" s="2">
        <v>122.26902723418</v>
      </c>
      <c r="Y675" s="2">
        <v>123.03301658612</v>
      </c>
      <c r="Z675" s="2">
        <v>122.64446110224</v>
      </c>
      <c r="AA675" s="2">
        <v>293.59427986274</v>
      </c>
      <c r="AB675" s="2">
        <v>293.33736399954</v>
      </c>
      <c r="AC675" s="2">
        <v>287.19999494519999</v>
      </c>
      <c r="AD675" s="2">
        <v>300.42264410122993</v>
      </c>
      <c r="AE675" s="2">
        <v>293.33736399954</v>
      </c>
      <c r="AF675" s="2">
        <v>9.0748517786561003</v>
      </c>
      <c r="AG675" s="2">
        <v>9.2291279159885011</v>
      </c>
      <c r="AH675" s="2">
        <v>8.9056324110671987</v>
      </c>
      <c r="AI675" s="2">
        <v>9.7301136363635994</v>
      </c>
      <c r="AJ675" s="2">
        <v>5.0119812252964E-3</v>
      </c>
      <c r="AK675" s="2">
        <v>-5.1912055335968004E-3</v>
      </c>
      <c r="AL675" s="2" t="s">
        <v>112</v>
      </c>
      <c r="AM675" s="5"/>
    </row>
    <row r="676" spans="13:39" x14ac:dyDescent="0.25">
      <c r="M676" s="4">
        <v>1.3968149600000002</v>
      </c>
      <c r="N676" s="2">
        <v>1.7</v>
      </c>
      <c r="O676" s="2">
        <v>2640</v>
      </c>
      <c r="P676" s="2">
        <v>2160</v>
      </c>
      <c r="Q676" s="2">
        <v>2389.4671439514</v>
      </c>
      <c r="R676" s="2">
        <v>2403.2702792731998</v>
      </c>
      <c r="S676" s="2">
        <v>2366.3006533857997</v>
      </c>
      <c r="T676" s="2">
        <v>2447.3854938221002</v>
      </c>
      <c r="U676" s="2">
        <v>2403.2702792731998</v>
      </c>
      <c r="V676" s="2">
        <v>123.30347578535998</v>
      </c>
      <c r="W676" s="2">
        <v>123.21037179478999</v>
      </c>
      <c r="X676" s="2">
        <v>122.81028172426998</v>
      </c>
      <c r="Y676" s="2">
        <v>123.60033966247998</v>
      </c>
      <c r="Z676" s="2">
        <v>123.21037179478999</v>
      </c>
      <c r="AA676" s="2">
        <v>295.19987234869996</v>
      </c>
      <c r="AB676" s="2">
        <v>292.89978742385</v>
      </c>
      <c r="AC676" s="2">
        <v>285.59930642191995</v>
      </c>
      <c r="AD676" s="2">
        <v>299.20012928901002</v>
      </c>
      <c r="AE676" s="2">
        <v>292.89978742385</v>
      </c>
      <c r="AF676" s="2">
        <v>9.2576581027668006</v>
      </c>
      <c r="AG676" s="2">
        <v>9.216992246883601</v>
      </c>
      <c r="AH676" s="2">
        <v>8.7858201581027995</v>
      </c>
      <c r="AI676" s="2">
        <v>10.014822134387</v>
      </c>
      <c r="AJ676" s="2">
        <v>4.8532608695652001E-3</v>
      </c>
      <c r="AK676" s="2">
        <v>-5.3239871541502001E-3</v>
      </c>
      <c r="AL676" s="2" t="s">
        <v>112</v>
      </c>
      <c r="AM676" s="5"/>
    </row>
    <row r="677" spans="13:39" x14ac:dyDescent="0.25">
      <c r="M677" s="4">
        <v>1.39684929</v>
      </c>
      <c r="N677" s="2">
        <v>1.8</v>
      </c>
      <c r="O677" s="2">
        <v>2640</v>
      </c>
      <c r="P677" s="2">
        <v>2160</v>
      </c>
      <c r="Q677" s="2">
        <v>2388.9152570543001</v>
      </c>
      <c r="R677" s="2">
        <v>2403.3629200224</v>
      </c>
      <c r="S677" s="2">
        <v>2364.0649012467002</v>
      </c>
      <c r="T677" s="2">
        <v>2449.2060826815</v>
      </c>
      <c r="U677" s="2">
        <v>2403.3629200224</v>
      </c>
      <c r="V677" s="2">
        <v>123.20000840946999</v>
      </c>
      <c r="W677" s="2">
        <v>123.22730833353</v>
      </c>
      <c r="X677" s="2">
        <v>122.87587350345999</v>
      </c>
      <c r="Y677" s="2">
        <v>123.63230675459</v>
      </c>
      <c r="Z677" s="2">
        <v>123.22730833353</v>
      </c>
      <c r="AA677" s="2">
        <v>295.40002231454002</v>
      </c>
      <c r="AB677" s="2">
        <v>292.86689861754996</v>
      </c>
      <c r="AC677" s="2">
        <v>285.29654218265</v>
      </c>
      <c r="AD677" s="2">
        <v>299.80013898919003</v>
      </c>
      <c r="AE677" s="2">
        <v>292.86689861754996</v>
      </c>
      <c r="AF677" s="2">
        <v>9.3703680830039993</v>
      </c>
      <c r="AG677" s="2">
        <v>9.3348113084165991</v>
      </c>
      <c r="AH677" s="2">
        <v>9.0083065711461998</v>
      </c>
      <c r="AI677" s="2">
        <v>9.7764328063240988</v>
      </c>
      <c r="AJ677" s="2">
        <v>5.2745182806323999E-3</v>
      </c>
      <c r="AK677" s="2">
        <v>-5.1071516798418997E-3</v>
      </c>
      <c r="AL677" s="2" t="s">
        <v>112</v>
      </c>
      <c r="AM677" s="5"/>
    </row>
    <row r="678" spans="13:39" x14ac:dyDescent="0.25">
      <c r="M678" s="4">
        <v>1.3968632700000001</v>
      </c>
      <c r="N678" s="2">
        <v>1.9</v>
      </c>
      <c r="O678" s="2">
        <v>2640</v>
      </c>
      <c r="P678" s="2">
        <v>2160</v>
      </c>
      <c r="Q678" s="2">
        <v>2413.1216588667999</v>
      </c>
      <c r="R678" s="2">
        <v>2403.6828172666997</v>
      </c>
      <c r="S678" s="2">
        <v>2362.3503493324997</v>
      </c>
      <c r="T678" s="2">
        <v>2445.6070327549</v>
      </c>
      <c r="U678" s="2">
        <v>2403.6828172666997</v>
      </c>
      <c r="V678" s="2">
        <v>123.60002630657999</v>
      </c>
      <c r="W678" s="2">
        <v>123.75315949295999</v>
      </c>
      <c r="X678" s="2">
        <v>123.37985471732</v>
      </c>
      <c r="Y678" s="2">
        <v>124.10373440265998</v>
      </c>
      <c r="Z678" s="2">
        <v>123.75315949295999</v>
      </c>
      <c r="AA678" s="2">
        <v>290.80096185975998</v>
      </c>
      <c r="AB678" s="2">
        <v>292.28645672562999</v>
      </c>
      <c r="AC678" s="2">
        <v>285.29457847191998</v>
      </c>
      <c r="AD678" s="2">
        <v>299.30387872361001</v>
      </c>
      <c r="AE678" s="2">
        <v>292.28645672562999</v>
      </c>
      <c r="AF678" s="2">
        <v>9.6819416996046996</v>
      </c>
      <c r="AG678" s="2">
        <v>9.2615655404378003</v>
      </c>
      <c r="AH678" s="2">
        <v>8.7987895256916993</v>
      </c>
      <c r="AI678" s="2">
        <v>9.8863636363635994</v>
      </c>
      <c r="AJ678" s="2">
        <v>5.0033349802372003E-3</v>
      </c>
      <c r="AK678" s="2">
        <v>-5.2072628458497998E-3</v>
      </c>
      <c r="AL678" s="2" t="s">
        <v>112</v>
      </c>
      <c r="AM678" s="5"/>
    </row>
    <row r="679" spans="13:39" x14ac:dyDescent="0.25">
      <c r="M679" s="4">
        <v>1.3969141200000004</v>
      </c>
      <c r="N679" s="2">
        <v>2</v>
      </c>
      <c r="O679" s="2">
        <v>2640</v>
      </c>
      <c r="P679" s="2">
        <v>2160</v>
      </c>
      <c r="Q679" s="2">
        <v>2416.6272153442001</v>
      </c>
      <c r="R679" s="2">
        <v>2402.8379949230998</v>
      </c>
      <c r="S679" s="2">
        <v>2363.5003145258997</v>
      </c>
      <c r="T679" s="2">
        <v>2442.6001409395003</v>
      </c>
      <c r="U679" s="2">
        <v>2402.8379949230998</v>
      </c>
      <c r="V679" s="2">
        <v>124.20034941997999</v>
      </c>
      <c r="W679" s="2">
        <v>124.33298209189999</v>
      </c>
      <c r="X679" s="2">
        <v>123.99914166550998</v>
      </c>
      <c r="Y679" s="2">
        <v>124.74711561474999</v>
      </c>
      <c r="Z679" s="2">
        <v>124.33298209189999</v>
      </c>
      <c r="AA679" s="2">
        <v>289.59950918070001</v>
      </c>
      <c r="AB679" s="2">
        <v>291.85234367020996</v>
      </c>
      <c r="AC679" s="2">
        <v>285.19996570108998</v>
      </c>
      <c r="AD679" s="2">
        <v>298.59996331502998</v>
      </c>
      <c r="AE679" s="2">
        <v>291.85234367020996</v>
      </c>
      <c r="AF679" s="2">
        <v>9.2533349802372005</v>
      </c>
      <c r="AG679" s="2">
        <v>9.2287145598966003</v>
      </c>
      <c r="AH679" s="2">
        <v>8.9000741106719001</v>
      </c>
      <c r="AI679" s="2">
        <v>9.8641304347825987</v>
      </c>
      <c r="AJ679" s="2">
        <v>5.0008646245058999E-3</v>
      </c>
      <c r="AK679" s="2">
        <v>-5.1825592885375001E-3</v>
      </c>
      <c r="AL679" s="2" t="s">
        <v>112</v>
      </c>
      <c r="AM679" s="5"/>
    </row>
    <row r="680" spans="13:39" x14ac:dyDescent="0.25">
      <c r="M680" s="4">
        <v>1.39677937</v>
      </c>
      <c r="N680" s="2">
        <v>2.1</v>
      </c>
      <c r="O680" s="2">
        <v>2640</v>
      </c>
      <c r="P680" s="2">
        <v>2160</v>
      </c>
      <c r="Q680" s="2">
        <v>2402.6922595493998</v>
      </c>
      <c r="R680" s="2">
        <v>2402.9317301525998</v>
      </c>
      <c r="S680" s="2">
        <v>2360.8301783079</v>
      </c>
      <c r="T680" s="2">
        <v>2442.5990551443997</v>
      </c>
      <c r="U680" s="2">
        <v>2402.9317301525998</v>
      </c>
      <c r="V680" s="2">
        <v>124.40028603811999</v>
      </c>
      <c r="W680" s="2">
        <v>124.31709018973001</v>
      </c>
      <c r="X680" s="2">
        <v>123.95743122243999</v>
      </c>
      <c r="Y680" s="2">
        <v>124.69699322210998</v>
      </c>
      <c r="Z680" s="2">
        <v>124.31709018973001</v>
      </c>
      <c r="AA680" s="2">
        <v>291.79949819371996</v>
      </c>
      <c r="AB680" s="2">
        <v>291.85080617281</v>
      </c>
      <c r="AC680" s="2">
        <v>285.20003979631997</v>
      </c>
      <c r="AD680" s="2">
        <v>299.2872578839</v>
      </c>
      <c r="AE680" s="2">
        <v>291.85080617281</v>
      </c>
      <c r="AF680" s="2">
        <v>9.2471590909090988</v>
      </c>
      <c r="AG680" s="2">
        <v>9.3220061188811005</v>
      </c>
      <c r="AH680" s="2">
        <v>8.8994565217391006</v>
      </c>
      <c r="AI680" s="2">
        <v>10.161808300395</v>
      </c>
      <c r="AJ680" s="2">
        <v>4.9922183794465997E-3</v>
      </c>
      <c r="AK680" s="2">
        <v>-5.3246047430829998E-3</v>
      </c>
      <c r="AL680" s="2" t="s">
        <v>112</v>
      </c>
      <c r="AM680" s="5"/>
    </row>
    <row r="681" spans="13:39" x14ac:dyDescent="0.25">
      <c r="M681" s="4">
        <v>1.3967361300000001</v>
      </c>
      <c r="N681" s="2">
        <v>2.2000000000000002</v>
      </c>
      <c r="O681" s="2">
        <v>2640</v>
      </c>
      <c r="P681" s="2">
        <v>2160</v>
      </c>
      <c r="Q681" s="2">
        <v>2404.6440216689998</v>
      </c>
      <c r="R681" s="2">
        <v>2403.1862417696998</v>
      </c>
      <c r="S681" s="2">
        <v>2367.4549977349002</v>
      </c>
      <c r="T681" s="2">
        <v>2441.2934918789997</v>
      </c>
      <c r="U681" s="2">
        <v>2403.1862417696998</v>
      </c>
      <c r="V681" s="2">
        <v>125.02890035365</v>
      </c>
      <c r="W681" s="2">
        <v>124.87254766644</v>
      </c>
      <c r="X681" s="2">
        <v>124.48422626436</v>
      </c>
      <c r="Y681" s="2">
        <v>125.27499535414</v>
      </c>
      <c r="Z681" s="2">
        <v>124.87254766644</v>
      </c>
      <c r="AA681" s="2">
        <v>290.83306964634994</v>
      </c>
      <c r="AB681" s="2">
        <v>291.25247596238</v>
      </c>
      <c r="AC681" s="2">
        <v>284.73943816843996</v>
      </c>
      <c r="AD681" s="2">
        <v>297.42194000000001</v>
      </c>
      <c r="AE681" s="2">
        <v>291.25247596238</v>
      </c>
      <c r="AF681" s="2">
        <v>9.3626482213438997</v>
      </c>
      <c r="AG681" s="2">
        <v>9.3037048070215995</v>
      </c>
      <c r="AH681" s="2">
        <v>8.8052742094861998</v>
      </c>
      <c r="AI681" s="2">
        <v>9.9593935276680003</v>
      </c>
      <c r="AJ681" s="2">
        <v>5.0552742094862003E-3</v>
      </c>
      <c r="AK681" s="2">
        <v>-5.3310276679842004E-3</v>
      </c>
      <c r="AL681" s="2" t="s">
        <v>112</v>
      </c>
      <c r="AM681" s="5"/>
    </row>
    <row r="682" spans="13:39" x14ac:dyDescent="0.25">
      <c r="M682" s="4">
        <v>1.3967780799999998</v>
      </c>
      <c r="N682" s="2">
        <v>2.2999999999999998</v>
      </c>
      <c r="O682" s="2">
        <v>2640</v>
      </c>
      <c r="P682" s="2">
        <v>2160</v>
      </c>
      <c r="Q682" s="2">
        <v>2398.8321762107003</v>
      </c>
      <c r="R682" s="2">
        <v>2402.6622201348</v>
      </c>
      <c r="S682" s="2">
        <v>2365.0768493924998</v>
      </c>
      <c r="T682" s="2">
        <v>2438.3620347184001</v>
      </c>
      <c r="U682" s="2">
        <v>2402.6622201348</v>
      </c>
      <c r="V682" s="2">
        <v>125.55720338840001</v>
      </c>
      <c r="W682" s="2">
        <v>125.48746900651999</v>
      </c>
      <c r="X682" s="2">
        <v>125.14514047591</v>
      </c>
      <c r="Y682" s="2">
        <v>125.88195630484</v>
      </c>
      <c r="Z682" s="2">
        <v>125.48746900651999</v>
      </c>
      <c r="AA682" s="2">
        <v>291.31230916735001</v>
      </c>
      <c r="AB682" s="2">
        <v>290.72779738983996</v>
      </c>
      <c r="AC682" s="2">
        <v>284.76184876553003</v>
      </c>
      <c r="AD682" s="2">
        <v>297.45565720408996</v>
      </c>
      <c r="AE682" s="2">
        <v>290.72779738983996</v>
      </c>
      <c r="AF682" s="2">
        <v>8.9395998023715002</v>
      </c>
      <c r="AG682" s="2">
        <v>9.1980304967836997</v>
      </c>
      <c r="AH682" s="2">
        <v>8.7660573122530003</v>
      </c>
      <c r="AI682" s="2">
        <v>9.8653656126482012</v>
      </c>
      <c r="AJ682" s="2">
        <v>4.9916007905137999E-3</v>
      </c>
      <c r="AK682" s="2">
        <v>-5.3616600790513998E-3</v>
      </c>
      <c r="AL682" s="2" t="s">
        <v>112</v>
      </c>
      <c r="AM682" s="5"/>
    </row>
    <row r="683" spans="13:39" x14ac:dyDescent="0.25">
      <c r="M683" s="4">
        <v>1.3968213100000002</v>
      </c>
      <c r="N683" s="2">
        <v>2.4</v>
      </c>
      <c r="O683" s="2">
        <v>2640</v>
      </c>
      <c r="P683" s="2">
        <v>2160</v>
      </c>
      <c r="Q683" s="2">
        <v>2392.8340901842002</v>
      </c>
      <c r="R683" s="2">
        <v>2402.6815074650999</v>
      </c>
      <c r="S683" s="2">
        <v>2365.7266213564999</v>
      </c>
      <c r="T683" s="2">
        <v>2446.7220046983998</v>
      </c>
      <c r="U683" s="2">
        <v>2402.6815074650999</v>
      </c>
      <c r="V683" s="2">
        <v>125.62358724811999</v>
      </c>
      <c r="W683" s="2">
        <v>125.54211720976998</v>
      </c>
      <c r="X683" s="2">
        <v>125.15071041649</v>
      </c>
      <c r="Y683" s="2">
        <v>125.92142186347999</v>
      </c>
      <c r="Z683" s="2">
        <v>125.54211720976998</v>
      </c>
      <c r="AA683" s="2">
        <v>292.29088668141998</v>
      </c>
      <c r="AB683" s="2">
        <v>290.67023719981</v>
      </c>
      <c r="AC683" s="2">
        <v>283.36066803750003</v>
      </c>
      <c r="AD683" s="2">
        <v>296.91188477450004</v>
      </c>
      <c r="AE683" s="2">
        <v>290.67023719981</v>
      </c>
      <c r="AF683" s="2">
        <v>9.2687747035573</v>
      </c>
      <c r="AG683" s="2">
        <v>9.2443799407115002</v>
      </c>
      <c r="AH683" s="2">
        <v>8.9161314229249005</v>
      </c>
      <c r="AI683" s="2">
        <v>9.7350543478261002</v>
      </c>
      <c r="AJ683" s="2">
        <v>4.8582015810277003E-3</v>
      </c>
      <c r="AK683" s="2">
        <v>-5.1899703557312001E-3</v>
      </c>
      <c r="AL683" s="2" t="s">
        <v>112</v>
      </c>
      <c r="AM683" s="5"/>
    </row>
    <row r="684" spans="13:39" x14ac:dyDescent="0.25">
      <c r="M684" s="4">
        <v>1.3967081400000001</v>
      </c>
      <c r="N684" s="2">
        <v>2.5</v>
      </c>
      <c r="O684" s="2">
        <v>2640</v>
      </c>
      <c r="P684" s="2">
        <v>2160</v>
      </c>
      <c r="Q684" s="2">
        <v>2407.8097128090999</v>
      </c>
      <c r="R684" s="2">
        <v>2402.6999279772003</v>
      </c>
      <c r="S684" s="2">
        <v>2370.6968577237999</v>
      </c>
      <c r="T684" s="2">
        <v>2442.8901213879999</v>
      </c>
      <c r="U684" s="2">
        <v>2402.6999279772003</v>
      </c>
      <c r="V684" s="2">
        <v>126.21691834089999</v>
      </c>
      <c r="W684" s="2">
        <v>126.09248701134999</v>
      </c>
      <c r="X684" s="2">
        <v>125.68989762625</v>
      </c>
      <c r="Y684" s="2">
        <v>126.46803611950999</v>
      </c>
      <c r="Z684" s="2">
        <v>126.09248701134999</v>
      </c>
      <c r="AA684" s="2">
        <v>289.09829310632995</v>
      </c>
      <c r="AB684" s="2">
        <v>290.11587034120004</v>
      </c>
      <c r="AC684" s="2">
        <v>283.29435426718999</v>
      </c>
      <c r="AD684" s="2">
        <v>295.49627232012</v>
      </c>
      <c r="AE684" s="2">
        <v>290.11587034120004</v>
      </c>
      <c r="AF684" s="2">
        <v>9.2138092885374991</v>
      </c>
      <c r="AG684" s="2">
        <v>9.1848419922469002</v>
      </c>
      <c r="AH684" s="2">
        <v>8.7901432806323996</v>
      </c>
      <c r="AI684" s="2">
        <v>9.5837450592884998</v>
      </c>
      <c r="AJ684" s="2">
        <v>4.8551136363636001E-3</v>
      </c>
      <c r="AK684" s="2">
        <v>-5.1850296442687996E-3</v>
      </c>
      <c r="AL684" s="2" t="s">
        <v>112</v>
      </c>
      <c r="AM684" s="5"/>
    </row>
    <row r="685" spans="13:39" x14ac:dyDescent="0.25">
      <c r="M685" s="4">
        <v>1.3967641</v>
      </c>
      <c r="N685" s="2">
        <v>2.6</v>
      </c>
      <c r="O685" s="2">
        <v>2640</v>
      </c>
      <c r="P685" s="2">
        <v>2160</v>
      </c>
      <c r="Q685" s="2">
        <v>2392.0251740648</v>
      </c>
      <c r="R685" s="2">
        <v>2401.9692052051</v>
      </c>
      <c r="S685" s="2">
        <v>2358.1601738660002</v>
      </c>
      <c r="T685" s="2">
        <v>2448.0451402950998</v>
      </c>
      <c r="U685" s="2">
        <v>2401.9692052051</v>
      </c>
      <c r="V685" s="2">
        <v>126.78330720800001</v>
      </c>
      <c r="W685" s="2">
        <v>126.67751120678999</v>
      </c>
      <c r="X685" s="2">
        <v>126.28065347969999</v>
      </c>
      <c r="Y685" s="2">
        <v>127.03082958651999</v>
      </c>
      <c r="Z685" s="2">
        <v>126.67751120678999</v>
      </c>
      <c r="AA685" s="2">
        <v>291.27249372686998</v>
      </c>
      <c r="AB685" s="2">
        <v>289.6575957869</v>
      </c>
      <c r="AC685" s="2">
        <v>282.11903540460997</v>
      </c>
      <c r="AD685" s="2">
        <v>297.18061211810004</v>
      </c>
      <c r="AE685" s="2">
        <v>289.6575957869</v>
      </c>
      <c r="AF685" s="2">
        <v>9.2378952569169996</v>
      </c>
      <c r="AG685" s="2">
        <v>9.1541695729675006</v>
      </c>
      <c r="AH685" s="2">
        <v>8.7716156126481994</v>
      </c>
      <c r="AI685" s="2">
        <v>9.7202322134386989</v>
      </c>
      <c r="AJ685" s="2">
        <v>5.010128458498E-3</v>
      </c>
      <c r="AK685" s="2">
        <v>-5.1825592885375001E-3</v>
      </c>
      <c r="AL685" s="2" t="s">
        <v>112</v>
      </c>
      <c r="AM685" s="5"/>
    </row>
    <row r="686" spans="13:39" x14ac:dyDescent="0.25">
      <c r="M686" s="4">
        <v>1.3968073300000001</v>
      </c>
      <c r="N686" s="2">
        <v>2.7</v>
      </c>
      <c r="O686" s="2">
        <v>2640</v>
      </c>
      <c r="P686" s="2">
        <v>2160</v>
      </c>
      <c r="Q686" s="2">
        <v>2391.1861318708998</v>
      </c>
      <c r="R686" s="2">
        <v>2401.6601786724</v>
      </c>
      <c r="S686" s="2">
        <v>2363.2476484307999</v>
      </c>
      <c r="T686" s="2">
        <v>2440.0538984579002</v>
      </c>
      <c r="U686" s="2">
        <v>2401.6601786724</v>
      </c>
      <c r="V686" s="2">
        <v>126.80261942715001</v>
      </c>
      <c r="W686" s="2">
        <v>126.72475871495999</v>
      </c>
      <c r="X686" s="2">
        <v>126.38181283638001</v>
      </c>
      <c r="Y686" s="2">
        <v>127.08687548888</v>
      </c>
      <c r="Z686" s="2">
        <v>126.72475871495999</v>
      </c>
      <c r="AA686" s="2">
        <v>291.39987291400001</v>
      </c>
      <c r="AB686" s="2">
        <v>289.66403228135999</v>
      </c>
      <c r="AC686" s="2">
        <v>283.31791265673996</v>
      </c>
      <c r="AD686" s="2">
        <v>296.19103670319998</v>
      </c>
      <c r="AE686" s="2">
        <v>289.66403228135999</v>
      </c>
      <c r="AF686" s="2">
        <v>8.9099555335967988</v>
      </c>
      <c r="AG686" s="2">
        <v>9.263192183988199</v>
      </c>
      <c r="AH686" s="2">
        <v>8.7716156126481994</v>
      </c>
      <c r="AI686" s="2">
        <v>10.018527667984001</v>
      </c>
      <c r="AJ686" s="2">
        <v>5.2917490118576998E-3</v>
      </c>
      <c r="AK686" s="2">
        <v>-5.2078804347826003E-3</v>
      </c>
      <c r="AL686" s="2" t="s">
        <v>112</v>
      </c>
      <c r="AM686" s="5"/>
    </row>
    <row r="687" spans="13:39" x14ac:dyDescent="0.25">
      <c r="M687" s="4">
        <v>1.3968136899999997</v>
      </c>
      <c r="N687" s="2">
        <v>2.8</v>
      </c>
      <c r="O687" s="2">
        <v>2640</v>
      </c>
      <c r="P687" s="2">
        <v>2160</v>
      </c>
      <c r="Q687" s="2">
        <v>2413.5252248971997</v>
      </c>
      <c r="R687" s="2">
        <v>2401.6110567076003</v>
      </c>
      <c r="S687" s="2">
        <v>2363.8045897777997</v>
      </c>
      <c r="T687" s="2">
        <v>2442.8569522149</v>
      </c>
      <c r="U687" s="2">
        <v>2401.6110567076003</v>
      </c>
      <c r="V687" s="2">
        <v>127.22522976156</v>
      </c>
      <c r="W687" s="2">
        <v>127.29870264636997</v>
      </c>
      <c r="X687" s="2">
        <v>126.95293810798</v>
      </c>
      <c r="Y687" s="2">
        <v>127.63224348694</v>
      </c>
      <c r="Z687" s="2">
        <v>127.29870264636997</v>
      </c>
      <c r="AA687" s="2">
        <v>287.10646633355003</v>
      </c>
      <c r="AB687" s="2">
        <v>289.09820434786997</v>
      </c>
      <c r="AC687" s="2">
        <v>282.00249244097995</v>
      </c>
      <c r="AD687" s="2">
        <v>295.67157375188003</v>
      </c>
      <c r="AE687" s="2">
        <v>289.09820434786997</v>
      </c>
      <c r="AF687" s="2">
        <v>9.3734560276680003</v>
      </c>
      <c r="AG687" s="2">
        <v>9.2391155888947996</v>
      </c>
      <c r="AH687" s="2">
        <v>8.9365118577074991</v>
      </c>
      <c r="AI687" s="2">
        <v>9.7162178853754995</v>
      </c>
      <c r="AJ687" s="2">
        <v>5.0213068181817998E-3</v>
      </c>
      <c r="AK687" s="2">
        <v>-5.1086956521738999E-3</v>
      </c>
      <c r="AL687" s="2" t="s">
        <v>112</v>
      </c>
      <c r="AM687" s="5"/>
    </row>
    <row r="688" spans="13:39" x14ac:dyDescent="0.25">
      <c r="M688" s="4">
        <v>1.3966636600000002</v>
      </c>
      <c r="N688" s="2">
        <v>2.9</v>
      </c>
      <c r="O688" s="2">
        <v>2640</v>
      </c>
      <c r="P688" s="2">
        <v>2160</v>
      </c>
      <c r="Q688" s="2">
        <v>2403.91430051</v>
      </c>
      <c r="R688" s="2">
        <v>2401.6956024278002</v>
      </c>
      <c r="S688" s="2">
        <v>2364.6453996062</v>
      </c>
      <c r="T688" s="2">
        <v>2440.1806981607001</v>
      </c>
      <c r="U688" s="2">
        <v>2401.6956024278002</v>
      </c>
      <c r="V688" s="2">
        <v>127.98346464862999</v>
      </c>
      <c r="W688" s="2">
        <v>127.87033358632</v>
      </c>
      <c r="X688" s="2">
        <v>127.48569490243</v>
      </c>
      <c r="Y688" s="2">
        <v>128.22716625565999</v>
      </c>
      <c r="Z688" s="2">
        <v>127.87033358632</v>
      </c>
      <c r="AA688" s="2">
        <v>288.00474249663</v>
      </c>
      <c r="AB688" s="2">
        <v>288.51190517697995</v>
      </c>
      <c r="AC688" s="2">
        <v>281.93991117723999</v>
      </c>
      <c r="AD688" s="2">
        <v>294.81946909976995</v>
      </c>
      <c r="AE688" s="2">
        <v>288.51190517697995</v>
      </c>
      <c r="AF688" s="2">
        <v>8.9451581027668006</v>
      </c>
      <c r="AG688" s="2">
        <v>9.1917661143204992</v>
      </c>
      <c r="AH688" s="2">
        <v>8.7543231225296001</v>
      </c>
      <c r="AI688" s="2">
        <v>10.195158102767001</v>
      </c>
      <c r="AJ688" s="2">
        <v>5.1466156126481998E-3</v>
      </c>
      <c r="AK688" s="2">
        <v>-5.3456027667983996E-3</v>
      </c>
      <c r="AL688" s="2" t="s">
        <v>112</v>
      </c>
      <c r="AM688" s="5"/>
    </row>
    <row r="689" spans="13:39" x14ac:dyDescent="0.25">
      <c r="M689" s="4">
        <v>1.3967615500000001</v>
      </c>
      <c r="N689" s="2">
        <v>3</v>
      </c>
      <c r="O689" s="2">
        <v>2640</v>
      </c>
      <c r="P689" s="2">
        <v>2160</v>
      </c>
      <c r="Q689" s="2">
        <v>2400.4797673329999</v>
      </c>
      <c r="R689" s="2">
        <v>2401.2202746058001</v>
      </c>
      <c r="S689" s="2">
        <v>2356.1813553453999</v>
      </c>
      <c r="T689" s="2">
        <v>2434.7799087235003</v>
      </c>
      <c r="U689" s="2">
        <v>2401.2202746058001</v>
      </c>
      <c r="V689" s="2">
        <v>128.00880961446998</v>
      </c>
      <c r="W689" s="2">
        <v>127.93475943803</v>
      </c>
      <c r="X689" s="2">
        <v>127.56685938672</v>
      </c>
      <c r="Y689" s="2">
        <v>128.28770931846998</v>
      </c>
      <c r="Z689" s="2">
        <v>127.93475943803</v>
      </c>
      <c r="AA689" s="2">
        <v>288.57458075962001</v>
      </c>
      <c r="AB689" s="2">
        <v>288.530272217</v>
      </c>
      <c r="AC689" s="2">
        <v>282.94205131947001</v>
      </c>
      <c r="AD689" s="2">
        <v>296.25538986526999</v>
      </c>
      <c r="AE689" s="2">
        <v>288.530272217</v>
      </c>
      <c r="AF689" s="2">
        <v>9.4058794466403004</v>
      </c>
      <c r="AG689" s="2">
        <v>9.2452469405593991</v>
      </c>
      <c r="AH689" s="2">
        <v>8.8191699604743015</v>
      </c>
      <c r="AI689" s="2">
        <v>9.9840970849802009</v>
      </c>
      <c r="AJ689" s="2">
        <v>4.8931571146245004E-3</v>
      </c>
      <c r="AK689" s="2">
        <v>-5.5139883893281002E-3</v>
      </c>
      <c r="AL689" s="2" t="s">
        <v>112</v>
      </c>
      <c r="AM689" s="5"/>
    </row>
    <row r="690" spans="13:39" x14ac:dyDescent="0.25">
      <c r="M690" s="4">
        <v>1.39674122</v>
      </c>
      <c r="N690" s="2">
        <v>3.1</v>
      </c>
      <c r="O690" s="2">
        <v>2640</v>
      </c>
      <c r="P690" s="2">
        <v>2160</v>
      </c>
      <c r="Q690" s="2">
        <v>2399.3320082603</v>
      </c>
      <c r="R690" s="2">
        <v>2401.3351787430997</v>
      </c>
      <c r="S690" s="2">
        <v>2357.4504883151999</v>
      </c>
      <c r="T690" s="2">
        <v>2443.4032431963997</v>
      </c>
      <c r="U690" s="2">
        <v>2401.3351787430997</v>
      </c>
      <c r="V690" s="2">
        <v>128.66025477055999</v>
      </c>
      <c r="W690" s="2">
        <v>128.52367334762999</v>
      </c>
      <c r="X690" s="2">
        <v>128.12107629294999</v>
      </c>
      <c r="Y690" s="2">
        <v>128.85462901505997</v>
      </c>
      <c r="Z690" s="2">
        <v>128.52367334762999</v>
      </c>
      <c r="AA690" s="2">
        <v>288.12241497137001</v>
      </c>
      <c r="AB690" s="2">
        <v>287.92074574600002</v>
      </c>
      <c r="AC690" s="2">
        <v>280.83274511298998</v>
      </c>
      <c r="AD690" s="2">
        <v>295.69495000000001</v>
      </c>
      <c r="AE690" s="2">
        <v>287.92074574600002</v>
      </c>
      <c r="AF690" s="2">
        <v>8.9420701581027995</v>
      </c>
      <c r="AG690" s="2">
        <v>9.1533330799635007</v>
      </c>
      <c r="AH690" s="2">
        <v>8.7567934782608994</v>
      </c>
      <c r="AI690" s="2">
        <v>9.8591897233201991</v>
      </c>
      <c r="AJ690" s="2">
        <v>4.8544960474308004E-3</v>
      </c>
      <c r="AK690" s="2">
        <v>-5.3412796442687998E-3</v>
      </c>
      <c r="AL690" s="2" t="s">
        <v>112</v>
      </c>
      <c r="AM690" s="5"/>
    </row>
    <row r="691" spans="13:39" x14ac:dyDescent="0.25">
      <c r="M691" s="4">
        <v>1.39651236</v>
      </c>
      <c r="N691" s="2">
        <v>3.2</v>
      </c>
      <c r="O691" s="2">
        <v>2640</v>
      </c>
      <c r="P691" s="2">
        <v>2160</v>
      </c>
      <c r="Q691" s="2">
        <v>2420.3422395204998</v>
      </c>
      <c r="R691" s="2">
        <v>2400.4945873485999</v>
      </c>
      <c r="S691" s="2">
        <v>2363.9621354820997</v>
      </c>
      <c r="T691" s="2">
        <v>2448.9217126514</v>
      </c>
      <c r="U691" s="2">
        <v>2400.4945873485999</v>
      </c>
      <c r="V691" s="2">
        <v>128.58660733457998</v>
      </c>
      <c r="W691" s="2">
        <v>128.61850178805</v>
      </c>
      <c r="X691" s="2">
        <v>128.16976223581997</v>
      </c>
      <c r="Y691" s="2">
        <v>128.98628712058999</v>
      </c>
      <c r="Z691" s="2">
        <v>128.61850178805</v>
      </c>
      <c r="AA691" s="2">
        <v>284.57810287520999</v>
      </c>
      <c r="AB691" s="2">
        <v>287.97288965573</v>
      </c>
      <c r="AC691" s="2">
        <v>279.94577372903996</v>
      </c>
      <c r="AD691" s="2">
        <v>294.24158647434001</v>
      </c>
      <c r="AE691" s="2">
        <v>287.97288965573</v>
      </c>
      <c r="AF691" s="2">
        <v>9.5479249011857998</v>
      </c>
      <c r="AG691" s="2">
        <v>9.2259235329887996</v>
      </c>
      <c r="AH691" s="2">
        <v>8.9241600790513989</v>
      </c>
      <c r="AI691" s="2">
        <v>9.7202322134386989</v>
      </c>
      <c r="AJ691" s="2">
        <v>4.8544960474308004E-3</v>
      </c>
      <c r="AK691" s="2">
        <v>-5.1912055335968004E-3</v>
      </c>
      <c r="AL691" s="2" t="s">
        <v>112</v>
      </c>
      <c r="AM691" s="5"/>
    </row>
    <row r="692" spans="13:39" x14ac:dyDescent="0.25">
      <c r="M692" s="4">
        <v>1.3965466900000003</v>
      </c>
      <c r="N692" s="2">
        <v>3.3</v>
      </c>
      <c r="O692" s="2">
        <v>2640</v>
      </c>
      <c r="P692" s="2">
        <v>2160</v>
      </c>
      <c r="Q692" s="2">
        <v>2390.1708579552001</v>
      </c>
      <c r="R692" s="2">
        <v>2400.6639251762999</v>
      </c>
      <c r="S692" s="2">
        <v>2363.6680150265001</v>
      </c>
      <c r="T692" s="2">
        <v>2442.0704702337998</v>
      </c>
      <c r="U692" s="2">
        <v>2400.6639251762999</v>
      </c>
      <c r="V692" s="2">
        <v>129.18382371721998</v>
      </c>
      <c r="W692" s="2">
        <v>129.24288661469998</v>
      </c>
      <c r="X692" s="2">
        <v>128.88674321836999</v>
      </c>
      <c r="Y692" s="2">
        <v>129.60769666079</v>
      </c>
      <c r="Z692" s="2">
        <v>129.24288661469998</v>
      </c>
      <c r="AA692" s="2">
        <v>289.19630867863998</v>
      </c>
      <c r="AB692" s="2">
        <v>287.31825104478003</v>
      </c>
      <c r="AC692" s="2">
        <v>280.44090187230995</v>
      </c>
      <c r="AD692" s="2">
        <v>293.57444210183002</v>
      </c>
      <c r="AE692" s="2">
        <v>287.31825104478003</v>
      </c>
      <c r="AF692" s="2">
        <v>9.532485177865599</v>
      </c>
      <c r="AG692" s="2">
        <v>9.1983339350866</v>
      </c>
      <c r="AH692" s="2">
        <v>8.6240118577074991</v>
      </c>
      <c r="AI692" s="2">
        <v>9.8171936758892997</v>
      </c>
      <c r="AJ692" s="2">
        <v>4.9891304347826002E-3</v>
      </c>
      <c r="AK692" s="2">
        <v>-5.1807065217391E-3</v>
      </c>
      <c r="AL692" s="2" t="s">
        <v>112</v>
      </c>
      <c r="AM692" s="5"/>
    </row>
    <row r="693" spans="13:39" x14ac:dyDescent="0.25">
      <c r="M693" s="4">
        <v>1.3965339699999999</v>
      </c>
      <c r="N693" s="2">
        <v>3.4</v>
      </c>
      <c r="O693" s="2">
        <v>2640</v>
      </c>
      <c r="P693" s="2">
        <v>2160</v>
      </c>
      <c r="Q693" s="2">
        <v>2396.2466367910001</v>
      </c>
      <c r="R693" s="2">
        <v>2400.8130897627998</v>
      </c>
      <c r="S693" s="2">
        <v>2359.5686433441001</v>
      </c>
      <c r="T693" s="2">
        <v>2439.7462740554001</v>
      </c>
      <c r="U693" s="2">
        <v>2400.8130897627998</v>
      </c>
      <c r="V693" s="2">
        <v>129.91651618865998</v>
      </c>
      <c r="W693" s="2">
        <v>129.89313930956999</v>
      </c>
      <c r="X693" s="2">
        <v>129.50592302827999</v>
      </c>
      <c r="Y693" s="2">
        <v>130.28012676444999</v>
      </c>
      <c r="Z693" s="2">
        <v>129.89313930956999</v>
      </c>
      <c r="AA693" s="2">
        <v>287.40279670945</v>
      </c>
      <c r="AB693" s="2">
        <v>286.64167357124001</v>
      </c>
      <c r="AC693" s="2">
        <v>280.03910181036002</v>
      </c>
      <c r="AD693" s="2">
        <v>293.75929898710001</v>
      </c>
      <c r="AE693" s="2">
        <v>286.64167357124001</v>
      </c>
      <c r="AF693" s="2">
        <v>9.2348073122530003</v>
      </c>
      <c r="AG693" s="2">
        <v>9.1443899171481</v>
      </c>
      <c r="AH693" s="2">
        <v>8.7407361660079008</v>
      </c>
      <c r="AI693" s="2">
        <v>9.7350543478261002</v>
      </c>
      <c r="AJ693" s="2">
        <v>4.9903656126481996E-3</v>
      </c>
      <c r="AK693" s="2">
        <v>-5.2146739130434997E-3</v>
      </c>
      <c r="AL693" s="2" t="s">
        <v>112</v>
      </c>
      <c r="AM693" s="5"/>
    </row>
    <row r="694" spans="13:39" x14ac:dyDescent="0.25">
      <c r="M694" s="4">
        <v>1.3966305999999999</v>
      </c>
      <c r="N694" s="2">
        <v>3.5</v>
      </c>
      <c r="O694" s="2">
        <v>2640</v>
      </c>
      <c r="P694" s="2">
        <v>2160</v>
      </c>
      <c r="Q694" s="2">
        <v>2375.8164274753003</v>
      </c>
      <c r="R694" s="2">
        <v>2400.8019744882004</v>
      </c>
      <c r="S694" s="2">
        <v>2364.3340608026001</v>
      </c>
      <c r="T694" s="2">
        <v>2442.5147094074</v>
      </c>
      <c r="U694" s="2">
        <v>2400.8019744882004</v>
      </c>
      <c r="V694" s="2">
        <v>129.94502082929</v>
      </c>
      <c r="W694" s="2">
        <v>129.91046857321999</v>
      </c>
      <c r="X694" s="2">
        <v>129.45361209103999</v>
      </c>
      <c r="Y694" s="2">
        <v>130.26341610630999</v>
      </c>
      <c r="Z694" s="2">
        <v>129.91046857321999</v>
      </c>
      <c r="AA694" s="2">
        <v>290.96291988339999</v>
      </c>
      <c r="AB694" s="2">
        <v>286.62636599466003</v>
      </c>
      <c r="AC694" s="2">
        <v>279.75447379085995</v>
      </c>
      <c r="AD694" s="2">
        <v>292.95247718395996</v>
      </c>
      <c r="AE694" s="2">
        <v>286.62636599466003</v>
      </c>
      <c r="AF694" s="2">
        <v>9.0674407114624991</v>
      </c>
      <c r="AG694" s="2">
        <v>9.1836899513529993</v>
      </c>
      <c r="AH694" s="2">
        <v>8.7747035573123</v>
      </c>
      <c r="AI694" s="2">
        <v>9.7159090909090988</v>
      </c>
      <c r="AJ694" s="2">
        <v>4.8495553359684E-3</v>
      </c>
      <c r="AK694" s="2">
        <v>-5.1856472332016002E-3</v>
      </c>
      <c r="AL694" s="2" t="s">
        <v>112</v>
      </c>
      <c r="AM694" s="5"/>
    </row>
    <row r="695" spans="13:39" x14ac:dyDescent="0.25">
      <c r="M695" s="4">
        <v>1.3966051800000003</v>
      </c>
      <c r="N695" s="2">
        <v>3.6</v>
      </c>
      <c r="O695" s="2">
        <v>2640</v>
      </c>
      <c r="P695" s="2">
        <v>2160</v>
      </c>
      <c r="Q695" s="2">
        <v>2412.6610913674999</v>
      </c>
      <c r="R695" s="2">
        <v>2399.9492962630002</v>
      </c>
      <c r="S695" s="2">
        <v>2363.3896987661001</v>
      </c>
      <c r="T695" s="2">
        <v>2436.4632513851998</v>
      </c>
      <c r="U695" s="2">
        <v>2399.9492962630002</v>
      </c>
      <c r="V695" s="2">
        <v>130.50696516266001</v>
      </c>
      <c r="W695" s="2">
        <v>130.61784782554997</v>
      </c>
      <c r="X695" s="2">
        <v>130.24421056528999</v>
      </c>
      <c r="Y695" s="2">
        <v>131.05505486284</v>
      </c>
      <c r="Z695" s="2">
        <v>130.61784782554997</v>
      </c>
      <c r="AA695" s="2">
        <v>283.97313052006996</v>
      </c>
      <c r="AB695" s="2">
        <v>286.06787411720001</v>
      </c>
      <c r="AC695" s="2">
        <v>280.07675131201</v>
      </c>
      <c r="AD695" s="2">
        <v>292.45093626170001</v>
      </c>
      <c r="AE695" s="2">
        <v>286.06787411720001</v>
      </c>
      <c r="AF695" s="2">
        <v>8.7734683794465997</v>
      </c>
      <c r="AG695" s="2">
        <v>9.1259663450360016</v>
      </c>
      <c r="AH695" s="2">
        <v>8.7469120553360007</v>
      </c>
      <c r="AI695" s="2">
        <v>9.5510128458497991</v>
      </c>
      <c r="AJ695" s="2">
        <v>4.8372035573122996E-3</v>
      </c>
      <c r="AK695" s="2">
        <v>-5.3283102766797999E-3</v>
      </c>
      <c r="AL695" s="2" t="s">
        <v>112</v>
      </c>
      <c r="AM695" s="5"/>
    </row>
    <row r="696" spans="13:39" x14ac:dyDescent="0.25">
      <c r="M696" s="4">
        <v>1.3965428599999998</v>
      </c>
      <c r="N696" s="2">
        <v>3.7</v>
      </c>
      <c r="O696" s="2">
        <v>2640</v>
      </c>
      <c r="P696" s="2">
        <v>2160</v>
      </c>
      <c r="Q696" s="2">
        <v>2389.4975134894003</v>
      </c>
      <c r="R696" s="2">
        <v>2400.0734703568</v>
      </c>
      <c r="S696" s="2">
        <v>2368.5746214197998</v>
      </c>
      <c r="T696" s="2">
        <v>2439.4735826566002</v>
      </c>
      <c r="U696" s="2">
        <v>2400.0734703568</v>
      </c>
      <c r="V696" s="2">
        <v>130.59810834058999</v>
      </c>
      <c r="W696" s="2">
        <v>130.67164685268</v>
      </c>
      <c r="X696" s="2">
        <v>130.29350531272999</v>
      </c>
      <c r="Y696" s="2">
        <v>131.07719943008999</v>
      </c>
      <c r="Z696" s="2">
        <v>130.67164685268</v>
      </c>
      <c r="AA696" s="2">
        <v>287.89992078675999</v>
      </c>
      <c r="AB696" s="2">
        <v>285.99107957142002</v>
      </c>
      <c r="AC696" s="2">
        <v>279.43894767257001</v>
      </c>
      <c r="AD696" s="2">
        <v>291.44600790802997</v>
      </c>
      <c r="AE696" s="2">
        <v>285.99107957142002</v>
      </c>
      <c r="AF696" s="2">
        <v>8.7654397233202008</v>
      </c>
      <c r="AG696" s="2">
        <v>9.2499976246580005</v>
      </c>
      <c r="AH696" s="2">
        <v>8.7654397233202008</v>
      </c>
      <c r="AI696" s="2">
        <v>9.8869812252963989</v>
      </c>
      <c r="AJ696" s="2">
        <v>4.9885128458498004E-3</v>
      </c>
      <c r="AK696" s="2">
        <v>-5.3641304347825996E-3</v>
      </c>
      <c r="AL696" s="2" t="s">
        <v>112</v>
      </c>
      <c r="AM696" s="5"/>
    </row>
    <row r="697" spans="13:39" x14ac:dyDescent="0.25">
      <c r="M697" s="4">
        <v>1.3964882099999998</v>
      </c>
      <c r="N697" s="2">
        <v>3.8</v>
      </c>
      <c r="O697" s="2">
        <v>2640</v>
      </c>
      <c r="P697" s="2">
        <v>2160</v>
      </c>
      <c r="Q697" s="2">
        <v>2397.3445308170003</v>
      </c>
      <c r="R697" s="2">
        <v>2400.1946753829002</v>
      </c>
      <c r="S697" s="2">
        <v>2364.0114494231998</v>
      </c>
      <c r="T697" s="2">
        <v>2434.2185396731998</v>
      </c>
      <c r="U697" s="2">
        <v>2400.1946753829002</v>
      </c>
      <c r="V697" s="2">
        <v>131.36129577749</v>
      </c>
      <c r="W697" s="2">
        <v>131.3201554151</v>
      </c>
      <c r="X697" s="2">
        <v>130.95454686335</v>
      </c>
      <c r="Y697" s="2">
        <v>131.69899713194999</v>
      </c>
      <c r="Z697" s="2">
        <v>131.3201554151</v>
      </c>
      <c r="AA697" s="2">
        <v>285.76690050191996</v>
      </c>
      <c r="AB697" s="2">
        <v>285.32305243912998</v>
      </c>
      <c r="AC697" s="2">
        <v>279.59067315997999</v>
      </c>
      <c r="AD697" s="2">
        <v>291.46238445262998</v>
      </c>
      <c r="AE697" s="2">
        <v>285.32305243912998</v>
      </c>
      <c r="AF697" s="2">
        <v>9.0822628458498009</v>
      </c>
      <c r="AG697" s="2">
        <v>9.1604544485778998</v>
      </c>
      <c r="AH697" s="2">
        <v>8.7790266798419001</v>
      </c>
      <c r="AI697" s="2">
        <v>9.8740118577075009</v>
      </c>
      <c r="AJ697" s="2">
        <v>5.1392045454544998E-3</v>
      </c>
      <c r="AK697" s="2">
        <v>-5.5030879446640001E-3</v>
      </c>
      <c r="AL697" s="2" t="s">
        <v>112</v>
      </c>
      <c r="AM697" s="5"/>
    </row>
    <row r="698" spans="13:39" x14ac:dyDescent="0.25">
      <c r="M698" s="4">
        <v>1.3964322499999999</v>
      </c>
      <c r="N698" s="2">
        <v>3.9</v>
      </c>
      <c r="O698" s="2">
        <v>2640</v>
      </c>
      <c r="P698" s="2">
        <v>2160</v>
      </c>
      <c r="Q698" s="2">
        <v>2407.4597860193003</v>
      </c>
      <c r="R698" s="2">
        <v>2399.2576935307002</v>
      </c>
      <c r="S698" s="2">
        <v>2362.1363257602998</v>
      </c>
      <c r="T698" s="2">
        <v>2440.4558689265</v>
      </c>
      <c r="U698" s="2">
        <v>2399.2576935307002</v>
      </c>
      <c r="V698" s="2">
        <v>132.02976476435998</v>
      </c>
      <c r="W698" s="2">
        <v>132.01350483392</v>
      </c>
      <c r="X698" s="2">
        <v>131.59453430248001</v>
      </c>
      <c r="Y698" s="2">
        <v>132.39883119434</v>
      </c>
      <c r="Z698" s="2">
        <v>132.01350483392</v>
      </c>
      <c r="AA698" s="2">
        <v>283.34581318183996</v>
      </c>
      <c r="AB698" s="2">
        <v>284.78985092078995</v>
      </c>
      <c r="AC698" s="2">
        <v>278.16497527631998</v>
      </c>
      <c r="AD698" s="2">
        <v>291.00195510858998</v>
      </c>
      <c r="AE698" s="2">
        <v>284.78985092078995</v>
      </c>
      <c r="AF698" s="2">
        <v>9.3552371541502009</v>
      </c>
      <c r="AG698" s="2">
        <v>9.1781197742475005</v>
      </c>
      <c r="AH698" s="2">
        <v>8.7228260869565002</v>
      </c>
      <c r="AI698" s="2">
        <v>10.020380434783</v>
      </c>
      <c r="AJ698" s="2">
        <v>5.1768774703556996E-3</v>
      </c>
      <c r="AK698" s="2">
        <v>-5.3252223320158004E-3</v>
      </c>
      <c r="AL698" s="2" t="s">
        <v>112</v>
      </c>
      <c r="AM698" s="5"/>
    </row>
    <row r="699" spans="13:39" ht="15.75" thickBot="1" x14ac:dyDescent="0.3">
      <c r="M699" s="6">
        <v>1.3964348</v>
      </c>
      <c r="N699" s="7">
        <v>4</v>
      </c>
      <c r="O699" s="7">
        <v>2640</v>
      </c>
      <c r="P699" s="7">
        <v>2160</v>
      </c>
      <c r="Q699" s="7">
        <v>2385.5789749736</v>
      </c>
      <c r="R699" s="7">
        <v>2399.8814148035999</v>
      </c>
      <c r="S699" s="7">
        <v>2364.0305106350002</v>
      </c>
      <c r="T699" s="7">
        <v>2434.7934363882996</v>
      </c>
      <c r="U699" s="7">
        <v>2399.8814148035999</v>
      </c>
      <c r="V699" s="7">
        <v>132.02061474351001</v>
      </c>
      <c r="W699" s="7">
        <v>132.07769773400003</v>
      </c>
      <c r="X699" s="7">
        <v>131.6758701487</v>
      </c>
      <c r="Y699" s="7">
        <v>132.49587993096</v>
      </c>
      <c r="Z699" s="7">
        <v>132.07769773400003</v>
      </c>
      <c r="AA699" s="7">
        <v>287.16483687670996</v>
      </c>
      <c r="AB699" s="7">
        <v>284.61972960533996</v>
      </c>
      <c r="AC699" s="7">
        <v>278.68566816334999</v>
      </c>
      <c r="AD699" s="7">
        <v>290.92143953634996</v>
      </c>
      <c r="AE699" s="7">
        <v>284.61972960533996</v>
      </c>
      <c r="AF699" s="7">
        <v>8.984375</v>
      </c>
      <c r="AG699" s="7">
        <v>9.2280405565901003</v>
      </c>
      <c r="AH699" s="7">
        <v>8.7898344861659989</v>
      </c>
      <c r="AI699" s="7">
        <v>9.9153903162055013</v>
      </c>
      <c r="AJ699" s="7">
        <v>5.2544466403161997E-3</v>
      </c>
      <c r="AK699" s="7">
        <v>-5.1102396245059E-3</v>
      </c>
      <c r="AL699" s="7" t="s">
        <v>112</v>
      </c>
      <c r="AM699" s="8"/>
    </row>
    <row r="700" spans="13:39" ht="15.75" thickBot="1" x14ac:dyDescent="0.3"/>
    <row r="701" spans="13:39" ht="16.5" x14ac:dyDescent="0.25">
      <c r="M701" s="26" t="s">
        <v>40</v>
      </c>
      <c r="N701" s="27"/>
      <c r="O701" s="27"/>
      <c r="P701" s="27"/>
      <c r="Q701" s="27"/>
      <c r="R701" s="27"/>
      <c r="S701" s="27"/>
      <c r="T701" s="27"/>
      <c r="U701" s="27"/>
      <c r="V701" s="27"/>
      <c r="W701" s="27"/>
      <c r="X701" s="27"/>
      <c r="Y701" s="27"/>
      <c r="Z701" s="27"/>
      <c r="AA701" s="27"/>
      <c r="AB701" s="27"/>
      <c r="AC701" s="27"/>
      <c r="AD701" s="27"/>
      <c r="AE701" s="27"/>
      <c r="AF701" s="27"/>
      <c r="AG701" s="27"/>
      <c r="AH701" s="27"/>
      <c r="AI701" s="27"/>
      <c r="AJ701" s="27"/>
      <c r="AK701" s="27"/>
      <c r="AL701" s="27"/>
      <c r="AM701" s="28"/>
    </row>
    <row r="702" spans="13:39" x14ac:dyDescent="0.25">
      <c r="M702" s="4" t="s">
        <v>6</v>
      </c>
      <c r="N702" s="2" t="s">
        <v>15</v>
      </c>
      <c r="O702" s="2" t="s">
        <v>85</v>
      </c>
      <c r="P702" s="2" t="s">
        <v>86</v>
      </c>
      <c r="Q702" s="2" t="s">
        <v>87</v>
      </c>
      <c r="R702" s="2" t="s">
        <v>88</v>
      </c>
      <c r="S702" s="2" t="s">
        <v>89</v>
      </c>
      <c r="T702" s="2" t="s">
        <v>90</v>
      </c>
      <c r="U702" s="2" t="s">
        <v>91</v>
      </c>
      <c r="V702" s="2" t="s">
        <v>92</v>
      </c>
      <c r="W702" s="2" t="s">
        <v>93</v>
      </c>
      <c r="X702" s="2" t="s">
        <v>94</v>
      </c>
      <c r="Y702" s="2" t="s">
        <v>95</v>
      </c>
      <c r="Z702" s="2" t="s">
        <v>96</v>
      </c>
      <c r="AA702" s="2" t="s">
        <v>97</v>
      </c>
      <c r="AB702" s="2" t="s">
        <v>98</v>
      </c>
      <c r="AC702" s="2" t="s">
        <v>99</v>
      </c>
      <c r="AD702" s="2" t="s">
        <v>100</v>
      </c>
      <c r="AE702" s="2" t="s">
        <v>101</v>
      </c>
      <c r="AF702" s="2" t="s">
        <v>102</v>
      </c>
      <c r="AG702" s="2" t="s">
        <v>103</v>
      </c>
      <c r="AH702" s="2" t="s">
        <v>104</v>
      </c>
      <c r="AI702" s="2" t="s">
        <v>110</v>
      </c>
      <c r="AJ702" s="2" t="s">
        <v>106</v>
      </c>
      <c r="AK702" s="2" t="s">
        <v>107</v>
      </c>
      <c r="AL702" s="2" t="s">
        <v>10</v>
      </c>
      <c r="AM702" s="5" t="s">
        <v>108</v>
      </c>
    </row>
    <row r="703" spans="13:39" ht="16.5" x14ac:dyDescent="0.25">
      <c r="M703" s="4">
        <v>1.40241426</v>
      </c>
      <c r="N703" s="2">
        <v>1E-3</v>
      </c>
      <c r="O703" s="2">
        <v>4.4912000000000001</v>
      </c>
      <c r="P703" s="2">
        <v>2.9941</v>
      </c>
      <c r="Q703" s="2">
        <v>3.6236645688335001</v>
      </c>
      <c r="R703" s="2">
        <v>5.3378695124763</v>
      </c>
      <c r="S703" s="2">
        <v>1.7425481221096</v>
      </c>
      <c r="T703" s="2">
        <v>2217.8415869470996</v>
      </c>
      <c r="U703" s="23">
        <v>5.3378695124763</v>
      </c>
      <c r="V703" s="2">
        <v>108.60657882305</v>
      </c>
      <c r="W703" s="2">
        <v>344.10701184791998</v>
      </c>
      <c r="X703" s="2">
        <v>108.38888260750998</v>
      </c>
      <c r="Y703" s="2">
        <v>287994.57347139</v>
      </c>
      <c r="Z703" s="23">
        <v>344.10701184791998</v>
      </c>
      <c r="AA703" s="2">
        <v>275855.12599202001</v>
      </c>
      <c r="AB703" s="2">
        <v>289816.11948311003</v>
      </c>
      <c r="AC703" s="2">
        <v>342.32967206196997</v>
      </c>
      <c r="AD703" s="2">
        <v>327379.50954387005</v>
      </c>
      <c r="AE703" s="23">
        <v>289816.11948311003</v>
      </c>
      <c r="AF703" s="2">
        <v>13.833992094861999</v>
      </c>
      <c r="AG703" s="2">
        <v>13.845617298302999</v>
      </c>
      <c r="AH703" s="2">
        <v>13.438735177866</v>
      </c>
      <c r="AI703" s="2">
        <v>14.229249011858</v>
      </c>
      <c r="AJ703" s="2">
        <v>8.5770750988141999E-3</v>
      </c>
      <c r="AK703" s="2">
        <v>-6.2450592885375002E-3</v>
      </c>
      <c r="AL703" s="20" t="s">
        <v>111</v>
      </c>
      <c r="AM703" s="21" t="s">
        <v>282</v>
      </c>
    </row>
    <row r="704" spans="13:39" x14ac:dyDescent="0.25">
      <c r="M704" s="4">
        <v>1.4023176399999999</v>
      </c>
      <c r="N704" s="2">
        <v>2E-3</v>
      </c>
      <c r="O704" s="2">
        <v>8.8623999999999992</v>
      </c>
      <c r="P704" s="2">
        <v>5.9081999999999999</v>
      </c>
      <c r="Q704" s="2">
        <v>6.9851425902431004</v>
      </c>
      <c r="R704" s="2">
        <v>6.9293054207070002</v>
      </c>
      <c r="S704" s="2">
        <v>6.2630762006133001</v>
      </c>
      <c r="T704" s="2">
        <v>7.7125478013155995</v>
      </c>
      <c r="U704" s="23">
        <v>6.9293054207070002</v>
      </c>
      <c r="V704" s="2">
        <v>108.46789539469999</v>
      </c>
      <c r="W704" s="2">
        <v>108.42839707673998</v>
      </c>
      <c r="X704" s="2">
        <v>107.98503574877</v>
      </c>
      <c r="Y704" s="2">
        <v>108.88207422244</v>
      </c>
      <c r="Z704" s="23">
        <v>108.42839707673998</v>
      </c>
      <c r="AA704" s="2">
        <v>143052.53233913</v>
      </c>
      <c r="AB704" s="2">
        <v>144381.75355407002</v>
      </c>
      <c r="AC704" s="2">
        <v>129550.35406342</v>
      </c>
      <c r="AD704" s="2">
        <v>159557.52995328</v>
      </c>
      <c r="AE704" s="23">
        <v>144381.75355407002</v>
      </c>
      <c r="AF704" s="2">
        <v>13.833992094861999</v>
      </c>
      <c r="AG704" s="2">
        <v>14.035495621173</v>
      </c>
      <c r="AH704" s="2">
        <v>13.438735177866</v>
      </c>
      <c r="AI704" s="2">
        <v>14.426877470356001</v>
      </c>
      <c r="AJ704" s="2">
        <v>8.5770750988141999E-3</v>
      </c>
      <c r="AK704" s="2">
        <v>-6.2450592885375002E-3</v>
      </c>
      <c r="AL704" s="2" t="s">
        <v>112</v>
      </c>
      <c r="AM704" s="5"/>
    </row>
    <row r="705" spans="13:39" ht="16.5" x14ac:dyDescent="0.25">
      <c r="M705" s="4">
        <v>1.4023545000000002</v>
      </c>
      <c r="N705" s="2">
        <v>3.0000000000000001E-3</v>
      </c>
      <c r="O705" s="2">
        <v>13.233499999999999</v>
      </c>
      <c r="P705" s="2">
        <v>8.8224</v>
      </c>
      <c r="Q705" s="2">
        <v>10.825501170841001</v>
      </c>
      <c r="R705" s="2">
        <v>17.458054144782999</v>
      </c>
      <c r="S705" s="2">
        <v>5.1773155514867</v>
      </c>
      <c r="T705" s="2">
        <v>2216.3120567376</v>
      </c>
      <c r="U705" s="23">
        <v>17.458054144782999</v>
      </c>
      <c r="V705" s="2">
        <v>108.40044668423999</v>
      </c>
      <c r="W705" s="2">
        <v>395.84616245066002</v>
      </c>
      <c r="X705" s="2">
        <v>107.98448758142999</v>
      </c>
      <c r="Y705" s="2">
        <v>99974.515232029007</v>
      </c>
      <c r="Z705" s="23">
        <v>395.84616245066002</v>
      </c>
      <c r="AA705" s="2">
        <v>92266.075729395001</v>
      </c>
      <c r="AB705" s="2">
        <v>95698.774291775</v>
      </c>
      <c r="AC705" s="2">
        <v>342.67808503053999</v>
      </c>
      <c r="AD705" s="2">
        <v>105982.91067733</v>
      </c>
      <c r="AE705" s="23">
        <v>95698.774291775</v>
      </c>
      <c r="AF705" s="2">
        <v>14.426877470356001</v>
      </c>
      <c r="AG705" s="2">
        <v>14.229249011858</v>
      </c>
      <c r="AH705" s="2">
        <v>13.833992094861999</v>
      </c>
      <c r="AI705" s="2">
        <v>14.822134387352</v>
      </c>
      <c r="AJ705" s="2">
        <v>8.7747035573123005E-3</v>
      </c>
      <c r="AK705" s="2">
        <v>-6.4426877470355999E-3</v>
      </c>
      <c r="AL705" s="20" t="s">
        <v>111</v>
      </c>
      <c r="AM705" s="21" t="s">
        <v>283</v>
      </c>
    </row>
    <row r="706" spans="13:39" ht="16.5" x14ac:dyDescent="0.25">
      <c r="M706" s="4">
        <v>1.4023723100000001</v>
      </c>
      <c r="N706" s="2">
        <v>4.0000000000000001E-3</v>
      </c>
      <c r="O706" s="2">
        <v>17.604700000000001</v>
      </c>
      <c r="P706" s="2">
        <v>11.736499999999999</v>
      </c>
      <c r="Q706" s="2">
        <v>13.573588225265999</v>
      </c>
      <c r="R706" s="2">
        <v>19.767353387874998</v>
      </c>
      <c r="S706" s="2">
        <v>7.0153956290807002</v>
      </c>
      <c r="T706" s="2">
        <v>2212.3893805301</v>
      </c>
      <c r="U706" s="23">
        <v>19.767353387874998</v>
      </c>
      <c r="V706" s="2">
        <v>108.62866909815999</v>
      </c>
      <c r="W706" s="2">
        <v>230.08931690595</v>
      </c>
      <c r="X706" s="2">
        <v>108.26382560851999</v>
      </c>
      <c r="Y706" s="2">
        <v>71981.600000000006</v>
      </c>
      <c r="Z706" s="23">
        <v>230.08931690595</v>
      </c>
      <c r="AA706" s="2">
        <v>73563.858178455004</v>
      </c>
      <c r="AB706" s="2">
        <v>71605.684794725006</v>
      </c>
      <c r="AC706" s="2">
        <v>343.40750230411999</v>
      </c>
      <c r="AD706" s="2">
        <v>81402.770179681014</v>
      </c>
      <c r="AE706" s="23">
        <v>71605.684794725006</v>
      </c>
      <c r="AF706" s="2">
        <v>14.03162055336</v>
      </c>
      <c r="AG706" s="2">
        <v>14.236850106415</v>
      </c>
      <c r="AH706" s="2">
        <v>13.833992094861999</v>
      </c>
      <c r="AI706" s="2">
        <v>15.01976284585</v>
      </c>
      <c r="AJ706" s="2">
        <v>8.7747035573123005E-3</v>
      </c>
      <c r="AK706" s="2">
        <v>-6.4426877470355999E-3</v>
      </c>
      <c r="AL706" s="20" t="s">
        <v>111</v>
      </c>
      <c r="AM706" s="21" t="s">
        <v>284</v>
      </c>
    </row>
    <row r="707" spans="13:39" ht="16.5" x14ac:dyDescent="0.25">
      <c r="M707" s="4">
        <v>1.4024269600000001</v>
      </c>
      <c r="N707" s="2">
        <v>5.0000000000000001E-3</v>
      </c>
      <c r="O707" s="2">
        <v>21.975900000000003</v>
      </c>
      <c r="P707" s="2">
        <v>14.650600000000001</v>
      </c>
      <c r="Q707" s="2">
        <v>17.461649285038</v>
      </c>
      <c r="R707" s="2">
        <v>23.706921119290001</v>
      </c>
      <c r="S707" s="2">
        <v>8.7426958991691013</v>
      </c>
      <c r="T707" s="2">
        <v>2210.4332449161002</v>
      </c>
      <c r="U707" s="23">
        <v>23.706921119290001</v>
      </c>
      <c r="V707" s="2">
        <v>108.7100801696</v>
      </c>
      <c r="W707" s="2">
        <v>262.81573033478998</v>
      </c>
      <c r="X707" s="2">
        <v>108.23123671946</v>
      </c>
      <c r="Y707" s="2">
        <v>58458.706364703008</v>
      </c>
      <c r="Z707" s="23">
        <v>262.81573033478998</v>
      </c>
      <c r="AA707" s="2">
        <v>57159.648920537002</v>
      </c>
      <c r="AB707" s="2">
        <v>57205.898048505005</v>
      </c>
      <c r="AC707" s="2">
        <v>344.00327117835002</v>
      </c>
      <c r="AD707" s="2">
        <v>64272.998923450003</v>
      </c>
      <c r="AE707" s="23">
        <v>57205.898048505005</v>
      </c>
      <c r="AF707" s="2">
        <v>14.426877470356001</v>
      </c>
      <c r="AG707" s="2">
        <v>14.210246275464</v>
      </c>
      <c r="AH707" s="2">
        <v>13.833992094861999</v>
      </c>
      <c r="AI707" s="2">
        <v>14.822134387352</v>
      </c>
      <c r="AJ707" s="2">
        <v>8.7747035573123005E-3</v>
      </c>
      <c r="AK707" s="2">
        <v>-6.4426877470355999E-3</v>
      </c>
      <c r="AL707" s="20" t="s">
        <v>111</v>
      </c>
      <c r="AM707" s="21" t="s">
        <v>285</v>
      </c>
    </row>
    <row r="708" spans="13:39" ht="16.5" x14ac:dyDescent="0.25">
      <c r="M708" s="4">
        <v>1.4024485800000002</v>
      </c>
      <c r="N708" s="2">
        <v>6.0000000000000001E-3</v>
      </c>
      <c r="O708" s="2">
        <v>26.347099999999998</v>
      </c>
      <c r="P708" s="2">
        <v>17.564700000000002</v>
      </c>
      <c r="Q708" s="2">
        <v>21.414468471478003</v>
      </c>
      <c r="R708" s="2">
        <v>40.075261501114994</v>
      </c>
      <c r="S708" s="2">
        <v>10.141176151541</v>
      </c>
      <c r="T708" s="2">
        <v>2214.4659712195003</v>
      </c>
      <c r="U708" s="23">
        <v>40.075261501114994</v>
      </c>
      <c r="V708" s="2">
        <v>108.50830646969</v>
      </c>
      <c r="W708" s="2">
        <v>508.03027397877997</v>
      </c>
      <c r="X708" s="2">
        <v>108.11256837093001</v>
      </c>
      <c r="Y708" s="2">
        <v>50589.000000000007</v>
      </c>
      <c r="Z708" s="23">
        <v>508.03027397877997</v>
      </c>
      <c r="AA708" s="2">
        <v>46588.89169353</v>
      </c>
      <c r="AB708" s="2">
        <v>47324.322985184997</v>
      </c>
      <c r="AC708" s="2">
        <v>343.31319597272</v>
      </c>
      <c r="AD708" s="2">
        <v>54457.919198415999</v>
      </c>
      <c r="AE708" s="23">
        <v>47324.322985184997</v>
      </c>
      <c r="AF708" s="2">
        <v>14.426877470356001</v>
      </c>
      <c r="AG708" s="2">
        <v>14.206445728185001</v>
      </c>
      <c r="AH708" s="2">
        <v>13.833992094861999</v>
      </c>
      <c r="AI708" s="2">
        <v>14.624505928854001</v>
      </c>
      <c r="AJ708" s="2">
        <v>8.5770750988141999E-3</v>
      </c>
      <c r="AK708" s="2">
        <v>-6.4426877470355999E-3</v>
      </c>
      <c r="AL708" s="20" t="s">
        <v>111</v>
      </c>
      <c r="AM708" s="21" t="s">
        <v>286</v>
      </c>
    </row>
    <row r="709" spans="13:39" ht="16.5" x14ac:dyDescent="0.25">
      <c r="M709" s="4">
        <v>1.40243586</v>
      </c>
      <c r="N709" s="2">
        <v>7.0000000000000001E-3</v>
      </c>
      <c r="O709" s="2">
        <v>30.7182</v>
      </c>
      <c r="P709" s="2">
        <v>20.4788</v>
      </c>
      <c r="Q709" s="2">
        <v>24.763017918519999</v>
      </c>
      <c r="R709" s="2">
        <v>40.851957362485003</v>
      </c>
      <c r="S709" s="2">
        <v>11.825279317003</v>
      </c>
      <c r="T709" s="2">
        <v>2215.4668389248</v>
      </c>
      <c r="U709" s="23">
        <v>40.851957362485003</v>
      </c>
      <c r="V709" s="2">
        <v>108.3044709017</v>
      </c>
      <c r="W709" s="2">
        <v>401.45084152594001</v>
      </c>
      <c r="X709" s="2">
        <v>107.99999999997</v>
      </c>
      <c r="Y709" s="2">
        <v>43800.583172998005</v>
      </c>
      <c r="Z709" s="23">
        <v>401.45084152594001</v>
      </c>
      <c r="AA709" s="2">
        <v>40274.495529098</v>
      </c>
      <c r="AB709" s="2">
        <v>40550.093414477</v>
      </c>
      <c r="AC709" s="2">
        <v>342.98918710488999</v>
      </c>
      <c r="AD709" s="2">
        <v>46218.206030968999</v>
      </c>
      <c r="AE709" s="23">
        <v>40550.093414477</v>
      </c>
      <c r="AF709" s="2">
        <v>14.03162055336</v>
      </c>
      <c r="AG709" s="2">
        <v>14.213748740603</v>
      </c>
      <c r="AH709" s="2">
        <v>13.636363636364001</v>
      </c>
      <c r="AI709" s="2">
        <v>14.822134387352</v>
      </c>
      <c r="AJ709" s="2">
        <v>8.9723320158103005E-3</v>
      </c>
      <c r="AK709" s="2">
        <v>-6.4426877470355999E-3</v>
      </c>
      <c r="AL709" s="20" t="s">
        <v>111</v>
      </c>
      <c r="AM709" s="21" t="s">
        <v>287</v>
      </c>
    </row>
    <row r="710" spans="13:39" ht="16.5" x14ac:dyDescent="0.25">
      <c r="M710" s="4">
        <v>1.4025070700000002</v>
      </c>
      <c r="N710" s="2">
        <v>8.0000000000000002E-3</v>
      </c>
      <c r="O710" s="2">
        <v>35.089400000000005</v>
      </c>
      <c r="P710" s="2">
        <v>23.392900000000001</v>
      </c>
      <c r="Q710" s="2">
        <v>29.184125305814</v>
      </c>
      <c r="R710" s="2">
        <v>43.402137788735004</v>
      </c>
      <c r="S710" s="2">
        <v>13.618783025549</v>
      </c>
      <c r="T710" s="2">
        <v>2213.1327392215999</v>
      </c>
      <c r="U710" s="23">
        <v>43.402137788735004</v>
      </c>
      <c r="V710" s="2">
        <v>108.73927723400999</v>
      </c>
      <c r="W710" s="2">
        <v>351.65743901231997</v>
      </c>
      <c r="X710" s="2">
        <v>108.09031881521999</v>
      </c>
      <c r="Y710" s="2">
        <v>38857.331315497002</v>
      </c>
      <c r="Z710" s="23">
        <v>351.65743901231997</v>
      </c>
      <c r="AA710" s="2">
        <v>34156.464477246001</v>
      </c>
      <c r="AB710" s="2">
        <v>35493.986891790999</v>
      </c>
      <c r="AC710" s="2">
        <v>343.19999999993996</v>
      </c>
      <c r="AD710" s="2">
        <v>40824</v>
      </c>
      <c r="AE710" s="23">
        <v>35493.986891790999</v>
      </c>
      <c r="AF710" s="2">
        <v>14.229249011858</v>
      </c>
      <c r="AG710" s="2">
        <v>14.225373944044</v>
      </c>
      <c r="AH710" s="2">
        <v>13.636363636364001</v>
      </c>
      <c r="AI710" s="2">
        <v>14.822134387352</v>
      </c>
      <c r="AJ710" s="2">
        <v>8.5770750988141999E-3</v>
      </c>
      <c r="AK710" s="2">
        <v>-6.4426877470355999E-3</v>
      </c>
      <c r="AL710" s="20" t="s">
        <v>111</v>
      </c>
      <c r="AM710" s="21" t="s">
        <v>288</v>
      </c>
    </row>
    <row r="711" spans="13:39" ht="16.5" x14ac:dyDescent="0.25">
      <c r="M711" s="4">
        <v>1.4024867099999998</v>
      </c>
      <c r="N711" s="2">
        <v>8.9999999999999993E-3</v>
      </c>
      <c r="O711" s="2">
        <v>39.460599999999999</v>
      </c>
      <c r="P711" s="2">
        <v>26.307099999999998</v>
      </c>
      <c r="Q711" s="2">
        <v>29.824038174769001</v>
      </c>
      <c r="R711" s="2">
        <v>43.839660720554001</v>
      </c>
      <c r="S711" s="2">
        <v>15.453562046052001</v>
      </c>
      <c r="T711" s="2">
        <v>2210.4332449161002</v>
      </c>
      <c r="U711" s="23">
        <v>43.839660720554001</v>
      </c>
      <c r="V711" s="2">
        <v>108.40000000001</v>
      </c>
      <c r="W711" s="2">
        <v>232.75850152314999</v>
      </c>
      <c r="X711" s="2">
        <v>108.10362918288999</v>
      </c>
      <c r="Y711" s="2">
        <v>33036</v>
      </c>
      <c r="Z711" s="23">
        <v>232.75850152314999</v>
      </c>
      <c r="AA711" s="2">
        <v>33421.599999999999</v>
      </c>
      <c r="AB711" s="2">
        <v>31554.596535384</v>
      </c>
      <c r="AC711" s="2">
        <v>343.83523573483001</v>
      </c>
      <c r="AD711" s="2">
        <v>36362.875324620007</v>
      </c>
      <c r="AE711" s="23">
        <v>31554.596535384</v>
      </c>
      <c r="AF711" s="2">
        <v>14.03162055336</v>
      </c>
      <c r="AG711" s="2">
        <v>14.198248469348</v>
      </c>
      <c r="AH711" s="2">
        <v>13.833992094861999</v>
      </c>
      <c r="AI711" s="2">
        <v>14.624505928854001</v>
      </c>
      <c r="AJ711" s="2">
        <v>8.5770750988141999E-3</v>
      </c>
      <c r="AK711" s="2">
        <v>-6.4426877470355999E-3</v>
      </c>
      <c r="AL711" s="20" t="s">
        <v>111</v>
      </c>
      <c r="AM711" s="21" t="s">
        <v>289</v>
      </c>
    </row>
    <row r="712" spans="13:39" ht="16.5" x14ac:dyDescent="0.25">
      <c r="M712" s="4">
        <v>1.4024345999999999</v>
      </c>
      <c r="N712" s="2">
        <v>0.01</v>
      </c>
      <c r="O712" s="2">
        <v>43.831800000000001</v>
      </c>
      <c r="P712" s="2">
        <v>29.2212</v>
      </c>
      <c r="Q712" s="2">
        <v>32.799927573779001</v>
      </c>
      <c r="R712" s="2">
        <v>47.260458564662002</v>
      </c>
      <c r="S712" s="2">
        <v>17.407409986283</v>
      </c>
      <c r="T712" s="2">
        <v>2216.3120567376</v>
      </c>
      <c r="U712" s="23">
        <v>47.260458564662002</v>
      </c>
      <c r="V712" s="2">
        <v>108.30549020658999</v>
      </c>
      <c r="W712" s="2">
        <v>263.63481755969997</v>
      </c>
      <c r="X712" s="2">
        <v>108.12636581253</v>
      </c>
      <c r="Y712" s="2">
        <v>30517.509904592003</v>
      </c>
      <c r="Z712" s="23">
        <v>263.63481755969997</v>
      </c>
      <c r="AA712" s="2">
        <v>30379.566708616003</v>
      </c>
      <c r="AB712" s="2">
        <v>28378.873962943002</v>
      </c>
      <c r="AC712" s="2">
        <v>342.8</v>
      </c>
      <c r="AD712" s="2">
        <v>33085.715293346999</v>
      </c>
      <c r="AE712" s="23">
        <v>28378.873962943002</v>
      </c>
      <c r="AF712" s="2">
        <v>14.426877470356001</v>
      </c>
      <c r="AG712" s="2">
        <v>14.335664335663999</v>
      </c>
      <c r="AH712" s="2">
        <v>13.833992094861999</v>
      </c>
      <c r="AI712" s="2">
        <v>15.01976284585</v>
      </c>
      <c r="AJ712" s="2">
        <v>8.7747035573123005E-3</v>
      </c>
      <c r="AK712" s="2">
        <v>-6.6403162055336E-3</v>
      </c>
      <c r="AL712" s="20" t="s">
        <v>111</v>
      </c>
      <c r="AM712" s="21" t="s">
        <v>290</v>
      </c>
    </row>
    <row r="713" spans="13:39" x14ac:dyDescent="0.25">
      <c r="M713" s="4">
        <v>1.4028414499999999</v>
      </c>
      <c r="N713" s="2">
        <v>0.02</v>
      </c>
      <c r="O713" s="2">
        <v>87.543600000000012</v>
      </c>
      <c r="P713" s="2">
        <v>58.362400000000001</v>
      </c>
      <c r="Q713" s="2">
        <v>72.989693901153998</v>
      </c>
      <c r="R713" s="2">
        <v>84.537810127314003</v>
      </c>
      <c r="S713" s="2">
        <v>33.906383227997004</v>
      </c>
      <c r="T713" s="2">
        <v>2219.1041267280002</v>
      </c>
      <c r="U713" s="23">
        <v>84.537810127314003</v>
      </c>
      <c r="V713" s="2">
        <v>107.79464681155</v>
      </c>
      <c r="W713" s="2">
        <v>194.45569765997001</v>
      </c>
      <c r="X713" s="2">
        <v>107.32569572525999</v>
      </c>
      <c r="Y713" s="2">
        <v>15048.829259016</v>
      </c>
      <c r="Z713" s="23">
        <v>194.45569765997001</v>
      </c>
      <c r="AA713" s="2">
        <v>13592.769728130001</v>
      </c>
      <c r="AB713" s="2">
        <v>14040.214473297001</v>
      </c>
      <c r="AC713" s="2">
        <v>342.89375242696002</v>
      </c>
      <c r="AD713" s="2">
        <v>16121.674805899002</v>
      </c>
      <c r="AE713" s="23">
        <v>14040.214473297001</v>
      </c>
      <c r="AF713" s="2">
        <v>14.297955780632</v>
      </c>
      <c r="AG713" s="2">
        <v>14.304547354819</v>
      </c>
      <c r="AH713" s="2">
        <v>13.746757658102998</v>
      </c>
      <c r="AI713" s="2">
        <v>15.012814970356001</v>
      </c>
      <c r="AJ713" s="2">
        <v>8.3902544466402992E-3</v>
      </c>
      <c r="AK713" s="2">
        <v>-6.8340847332015999E-3</v>
      </c>
      <c r="AL713" s="2" t="s">
        <v>112</v>
      </c>
      <c r="AM713" s="5"/>
    </row>
    <row r="714" spans="13:39" ht="16.5" x14ac:dyDescent="0.25">
      <c r="M714" s="4">
        <v>1.40369202</v>
      </c>
      <c r="N714" s="2">
        <v>0.03</v>
      </c>
      <c r="O714" s="2">
        <v>131.25529999999998</v>
      </c>
      <c r="P714" s="2">
        <v>87.503600000000006</v>
      </c>
      <c r="Q714" s="2">
        <v>89.384660510190997</v>
      </c>
      <c r="R714" s="2">
        <v>439.08966438262001</v>
      </c>
      <c r="S714" s="2">
        <v>44.390001857297001</v>
      </c>
      <c r="T714" s="2">
        <v>2124.9280316739</v>
      </c>
      <c r="U714" s="23">
        <v>439.08966438262001</v>
      </c>
      <c r="V714" s="2">
        <v>114.09687835883</v>
      </c>
      <c r="W714" s="2">
        <v>1718.1457609072997</v>
      </c>
      <c r="X714" s="2">
        <v>107.60120697824999</v>
      </c>
      <c r="Y714" s="2">
        <v>12142.098354318001</v>
      </c>
      <c r="Z714" s="23">
        <v>1718.1457609072997</v>
      </c>
      <c r="AA714" s="2">
        <v>11073.505046761002</v>
      </c>
      <c r="AB714" s="2">
        <v>8682.1228558691</v>
      </c>
      <c r="AC714" s="2">
        <v>356.39482432300002</v>
      </c>
      <c r="AD714" s="2">
        <v>12342.794596085001</v>
      </c>
      <c r="AE714" s="23">
        <v>8682.1228558691</v>
      </c>
      <c r="AF714" s="2">
        <v>15.109313241106999</v>
      </c>
      <c r="AG714" s="2">
        <v>15.456840628801</v>
      </c>
      <c r="AH714" s="2">
        <v>14.899333003953</v>
      </c>
      <c r="AI714" s="2">
        <v>16.075839920949001</v>
      </c>
      <c r="AJ714" s="2">
        <v>9.3822566699605005E-3</v>
      </c>
      <c r="AK714" s="2">
        <v>-7.4702013339920997E-3</v>
      </c>
      <c r="AL714" s="20" t="s">
        <v>111</v>
      </c>
      <c r="AM714" s="21" t="s">
        <v>291</v>
      </c>
    </row>
    <row r="715" spans="13:39" ht="16.5" x14ac:dyDescent="0.25">
      <c r="M715" s="4">
        <v>1.4040200500000002</v>
      </c>
      <c r="N715" s="2">
        <v>0.04</v>
      </c>
      <c r="O715" s="2">
        <v>174.96710000000002</v>
      </c>
      <c r="P715" s="2">
        <v>116.6447</v>
      </c>
      <c r="Q715" s="2">
        <v>124.61335086742</v>
      </c>
      <c r="R715" s="2">
        <v>527.44832158492</v>
      </c>
      <c r="S715" s="2">
        <v>60.660477781841998</v>
      </c>
      <c r="T715" s="2">
        <v>2133.1757153830999</v>
      </c>
      <c r="U715" s="23">
        <v>527.44832158492</v>
      </c>
      <c r="V715" s="2">
        <v>113.88906116091999</v>
      </c>
      <c r="W715" s="2">
        <v>1542.1320034200999</v>
      </c>
      <c r="X715" s="2">
        <v>113.54832980885</v>
      </c>
      <c r="Y715" s="2">
        <v>8816.8813136018998</v>
      </c>
      <c r="Z715" s="23">
        <v>1542.1320034200999</v>
      </c>
      <c r="AA715" s="2">
        <v>7910.9332635665996</v>
      </c>
      <c r="AB715" s="2">
        <v>6226.0745945031995</v>
      </c>
      <c r="AC715" s="2">
        <v>354.71498548553001</v>
      </c>
      <c r="AD715" s="2">
        <v>8925.9343216377001</v>
      </c>
      <c r="AE715" s="23">
        <v>6226.0745945031995</v>
      </c>
      <c r="AF715" s="2">
        <v>15.295361907115</v>
      </c>
      <c r="AG715" s="2">
        <v>15.309893411416001</v>
      </c>
      <c r="AH715" s="2">
        <v>14.544219367588999</v>
      </c>
      <c r="AI715" s="2">
        <v>16.105947381423</v>
      </c>
      <c r="AJ715" s="2">
        <v>9.0302309782608996E-3</v>
      </c>
      <c r="AK715" s="2">
        <v>-7.8700901679841992E-3</v>
      </c>
      <c r="AL715" s="20" t="s">
        <v>111</v>
      </c>
      <c r="AM715" s="21" t="s">
        <v>292</v>
      </c>
    </row>
    <row r="716" spans="13:39" ht="16.5" x14ac:dyDescent="0.25">
      <c r="M716" s="4">
        <v>1.4043646200000002</v>
      </c>
      <c r="N716" s="2">
        <v>0.05</v>
      </c>
      <c r="O716" s="2">
        <v>218.6789</v>
      </c>
      <c r="P716" s="2">
        <v>145.7859</v>
      </c>
      <c r="Q716" s="2">
        <v>166.56116438228</v>
      </c>
      <c r="R716" s="2">
        <v>461.19966839434005</v>
      </c>
      <c r="S716" s="2">
        <v>78.980042834700996</v>
      </c>
      <c r="T716" s="2">
        <v>2138.7024608737001</v>
      </c>
      <c r="U716" s="23">
        <v>461.19966839434005</v>
      </c>
      <c r="V716" s="2">
        <v>113.49092040897999</v>
      </c>
      <c r="W716" s="2">
        <v>950.71308739414997</v>
      </c>
      <c r="X716" s="2">
        <v>113.04798009177</v>
      </c>
      <c r="Y716" s="2">
        <v>6676.1864669707002</v>
      </c>
      <c r="Z716" s="23">
        <v>950.71308739414997</v>
      </c>
      <c r="AA716" s="2">
        <v>5890.3095675898003</v>
      </c>
      <c r="AB716" s="2">
        <v>5231.9972658841998</v>
      </c>
      <c r="AC716" s="2">
        <v>353.80918598852998</v>
      </c>
      <c r="AD716" s="2">
        <v>6994.7094983421002</v>
      </c>
      <c r="AE716" s="23">
        <v>5231.9972658841998</v>
      </c>
      <c r="AF716" s="2">
        <v>15.121665019763</v>
      </c>
      <c r="AG716" s="2">
        <v>14.918068514366</v>
      </c>
      <c r="AH716" s="2">
        <v>14.497900197628001</v>
      </c>
      <c r="AI716" s="2">
        <v>15.332417243082999</v>
      </c>
      <c r="AJ716" s="2">
        <v>8.2389451581027992E-3</v>
      </c>
      <c r="AK716" s="2">
        <v>-7.6940773221343996E-3</v>
      </c>
      <c r="AL716" s="20" t="s">
        <v>111</v>
      </c>
      <c r="AM716" s="21" t="s">
        <v>293</v>
      </c>
    </row>
    <row r="717" spans="13:39" ht="16.5" x14ac:dyDescent="0.25">
      <c r="M717" s="4">
        <v>1.40458076</v>
      </c>
      <c r="N717" s="2">
        <v>0.06</v>
      </c>
      <c r="O717" s="2">
        <v>262.39070000000004</v>
      </c>
      <c r="P717" s="2">
        <v>174.9271</v>
      </c>
      <c r="Q717" s="2">
        <v>188.94951289353</v>
      </c>
      <c r="R717" s="2">
        <v>464.56491249527005</v>
      </c>
      <c r="S717" s="2">
        <v>95.161926111416008</v>
      </c>
      <c r="T717" s="2">
        <v>2142.2412515138003</v>
      </c>
      <c r="U717" s="23">
        <v>464.56491249527005</v>
      </c>
      <c r="V717" s="2">
        <v>113.37897953105998</v>
      </c>
      <c r="W717" s="2">
        <v>744.48750347924999</v>
      </c>
      <c r="X717" s="2">
        <v>112.93946112592999</v>
      </c>
      <c r="Y717" s="2">
        <v>5384.7883028337992</v>
      </c>
      <c r="Z717" s="23">
        <v>744.48750347924999</v>
      </c>
      <c r="AA717" s="2">
        <v>5179.040062393</v>
      </c>
      <c r="AB717" s="2">
        <v>4384.3987218250004</v>
      </c>
      <c r="AC717" s="2">
        <v>353.51463730300003</v>
      </c>
      <c r="AD717" s="2">
        <v>5875.4264345103993</v>
      </c>
      <c r="AE717" s="23">
        <v>4384.3987218250004</v>
      </c>
      <c r="AF717" s="2">
        <v>14.717144268775</v>
      </c>
      <c r="AG717" s="2">
        <v>14.592795112496001</v>
      </c>
      <c r="AH717" s="2">
        <v>13.945158102767001</v>
      </c>
      <c r="AI717" s="2">
        <v>15.065310029643999</v>
      </c>
      <c r="AJ717" s="2">
        <v>8.0227890316205992E-3</v>
      </c>
      <c r="AK717" s="2">
        <v>-7.4709733201581002E-3</v>
      </c>
      <c r="AL717" s="20" t="s">
        <v>111</v>
      </c>
      <c r="AM717" s="21" t="s">
        <v>294</v>
      </c>
    </row>
    <row r="718" spans="13:39" ht="16.5" x14ac:dyDescent="0.25">
      <c r="M718" s="4">
        <v>1.4045210000000001</v>
      </c>
      <c r="N718" s="2">
        <v>7.0000000000000007E-2</v>
      </c>
      <c r="O718" s="2">
        <v>306.10240000000005</v>
      </c>
      <c r="P718" s="2">
        <v>204.06829999999999</v>
      </c>
      <c r="Q718" s="2">
        <v>229.68431924596001</v>
      </c>
      <c r="R718" s="2">
        <v>475.22467535915001</v>
      </c>
      <c r="S718" s="2">
        <v>112.78326179731999</v>
      </c>
      <c r="T718" s="2">
        <v>2145.6368096432998</v>
      </c>
      <c r="U718" s="23">
        <v>475.22467535915001</v>
      </c>
      <c r="V718" s="2">
        <v>113.07705236567999</v>
      </c>
      <c r="W718" s="2">
        <v>627.19630022164995</v>
      </c>
      <c r="X718" s="2">
        <v>112.52321973366999</v>
      </c>
      <c r="Y718" s="2">
        <v>4496.0602982918999</v>
      </c>
      <c r="Z718" s="23">
        <v>627.19630022164995</v>
      </c>
      <c r="AA718" s="2">
        <v>4240.7247364675004</v>
      </c>
      <c r="AB718" s="2">
        <v>3777.2847153927</v>
      </c>
      <c r="AC718" s="2">
        <v>353.21790720848998</v>
      </c>
      <c r="AD718" s="2">
        <v>4883.5291711009004</v>
      </c>
      <c r="AE718" s="23">
        <v>3777.2847153927</v>
      </c>
      <c r="AF718" s="2">
        <v>14.299499752964</v>
      </c>
      <c r="AG718" s="2">
        <v>14.406880059479001</v>
      </c>
      <c r="AH718" s="2">
        <v>13.894979001975999</v>
      </c>
      <c r="AI718" s="2">
        <v>15.130928853755</v>
      </c>
      <c r="AJ718" s="2">
        <v>7.8421442687746992E-3</v>
      </c>
      <c r="AK718" s="2">
        <v>-7.5049407114624999E-3</v>
      </c>
      <c r="AL718" s="20" t="s">
        <v>111</v>
      </c>
      <c r="AM718" s="21" t="s">
        <v>295</v>
      </c>
    </row>
    <row r="719" spans="13:39" ht="16.5" x14ac:dyDescent="0.25">
      <c r="M719" s="4">
        <v>1.4046392200000002</v>
      </c>
      <c r="N719" s="2">
        <v>0.08</v>
      </c>
      <c r="O719" s="2">
        <v>349.81420000000003</v>
      </c>
      <c r="P719" s="2">
        <v>233.20949999999999</v>
      </c>
      <c r="Q719" s="2">
        <v>269.88273286931002</v>
      </c>
      <c r="R719" s="2">
        <v>463.91149910961997</v>
      </c>
      <c r="S719" s="2">
        <v>131.89216332813001</v>
      </c>
      <c r="T719" s="2">
        <v>2147.9305858073999</v>
      </c>
      <c r="U719" s="23">
        <v>463.91149910961997</v>
      </c>
      <c r="V719" s="2">
        <v>112.83043861701999</v>
      </c>
      <c r="W719" s="2">
        <v>481.01960054595992</v>
      </c>
      <c r="X719" s="2">
        <v>112.61177010534999</v>
      </c>
      <c r="Y719" s="2">
        <v>3860.1680240539999</v>
      </c>
      <c r="Z719" s="23">
        <v>481.01960054595992</v>
      </c>
      <c r="AA719" s="2">
        <v>3592.4825666585998</v>
      </c>
      <c r="AB719" s="2">
        <v>3360.9790587134999</v>
      </c>
      <c r="AC719" s="2">
        <v>352.72076242304996</v>
      </c>
      <c r="AD719" s="2">
        <v>4217.6407340737005</v>
      </c>
      <c r="AE719" s="23">
        <v>3360.9790587134999</v>
      </c>
      <c r="AF719" s="2">
        <v>13.868731472332</v>
      </c>
      <c r="AG719" s="2">
        <v>14.102249719057999</v>
      </c>
      <c r="AH719" s="2">
        <v>13.539865365613</v>
      </c>
      <c r="AI719" s="2">
        <v>14.538043478261001</v>
      </c>
      <c r="AJ719" s="2">
        <v>7.6398838932805998E-3</v>
      </c>
      <c r="AK719" s="2">
        <v>-7.3011363636364002E-3</v>
      </c>
      <c r="AL719" s="20" t="s">
        <v>111</v>
      </c>
      <c r="AM719" s="21" t="s">
        <v>296</v>
      </c>
    </row>
    <row r="720" spans="13:39" ht="16.5" x14ac:dyDescent="0.25">
      <c r="M720" s="4">
        <v>1.4046328799999999</v>
      </c>
      <c r="N720" s="2">
        <v>0.09</v>
      </c>
      <c r="O720" s="2">
        <v>393.52600000000001</v>
      </c>
      <c r="P720" s="2">
        <v>262.35070000000002</v>
      </c>
      <c r="Q720" s="2">
        <v>2126.6652383190999</v>
      </c>
      <c r="R720" s="2">
        <v>508.73798504845001</v>
      </c>
      <c r="S720" s="2">
        <v>147.23552549903999</v>
      </c>
      <c r="T720" s="2">
        <v>2153.5002065405997</v>
      </c>
      <c r="U720" s="23">
        <v>508.73798504845001</v>
      </c>
      <c r="V720" s="2">
        <v>112.97275454483999</v>
      </c>
      <c r="W720" s="2">
        <v>460.2770418623</v>
      </c>
      <c r="X720" s="2">
        <v>112.54272149933999</v>
      </c>
      <c r="Y720" s="2">
        <v>3330.8354847021001</v>
      </c>
      <c r="Z720" s="23">
        <v>460.2770418623</v>
      </c>
      <c r="AA720" s="2">
        <v>357.24699700872998</v>
      </c>
      <c r="AB720" s="2">
        <v>2946.4371432555999</v>
      </c>
      <c r="AC720" s="2">
        <v>351.57262575686002</v>
      </c>
      <c r="AD720" s="2">
        <v>3689.8379447502998</v>
      </c>
      <c r="AE720" s="23">
        <v>2946.4371432555999</v>
      </c>
      <c r="AF720" s="2">
        <v>13.512073863636001</v>
      </c>
      <c r="AG720" s="2">
        <v>13.921478911712999</v>
      </c>
      <c r="AH720" s="2">
        <v>13.344552865613</v>
      </c>
      <c r="AI720" s="2">
        <v>14.514111907115002</v>
      </c>
      <c r="AJ720" s="2">
        <v>7.2492588932806003E-3</v>
      </c>
      <c r="AK720" s="2">
        <v>-7.4647974308299997E-3</v>
      </c>
      <c r="AL720" s="20" t="s">
        <v>111</v>
      </c>
      <c r="AM720" s="21" t="s">
        <v>297</v>
      </c>
    </row>
    <row r="721" spans="13:39" ht="16.5" x14ac:dyDescent="0.25">
      <c r="M721" s="4">
        <v>1.40445361</v>
      </c>
      <c r="N721" s="2">
        <v>0.1</v>
      </c>
      <c r="O721" s="2">
        <v>437.23779999999999</v>
      </c>
      <c r="P721" s="2">
        <v>291.49180000000001</v>
      </c>
      <c r="Q721" s="2">
        <v>2141.3147070344999</v>
      </c>
      <c r="R721" s="2">
        <v>494.40145680649005</v>
      </c>
      <c r="S721" s="2">
        <v>167.25183427828</v>
      </c>
      <c r="T721" s="2">
        <v>2151.4517733060002</v>
      </c>
      <c r="U721" s="23">
        <v>494.40145680649005</v>
      </c>
      <c r="V721" s="2">
        <v>112.67062400082</v>
      </c>
      <c r="W721" s="2">
        <v>368.40442952034999</v>
      </c>
      <c r="X721" s="2">
        <v>112.10558152543999</v>
      </c>
      <c r="Y721" s="2">
        <v>2960.1667307580997</v>
      </c>
      <c r="Z721" s="23">
        <v>368.40442952034999</v>
      </c>
      <c r="AA721" s="2">
        <v>354.33219287371998</v>
      </c>
      <c r="AB721" s="2">
        <v>2702.9975387555</v>
      </c>
      <c r="AC721" s="2">
        <v>352.09191406638001</v>
      </c>
      <c r="AD721" s="2">
        <v>3292.4753951963999</v>
      </c>
      <c r="AE721" s="23">
        <v>2702.9975387555</v>
      </c>
      <c r="AF721" s="2">
        <v>13.543725296443</v>
      </c>
      <c r="AG721" s="2">
        <v>13.696444944322</v>
      </c>
      <c r="AH721" s="2">
        <v>13.126852766797999</v>
      </c>
      <c r="AI721" s="2">
        <v>14.349678853755</v>
      </c>
      <c r="AJ721" s="2">
        <v>7.4067440711461999E-3</v>
      </c>
      <c r="AK721" s="2">
        <v>-7.4987648221344003E-3</v>
      </c>
      <c r="AL721" s="20" t="s">
        <v>111</v>
      </c>
      <c r="AM721" s="21" t="s">
        <v>298</v>
      </c>
    </row>
    <row r="722" spans="13:39" ht="16.5" x14ac:dyDescent="0.25">
      <c r="M722" s="4">
        <v>1.4034848</v>
      </c>
      <c r="N722" s="2">
        <v>0.2</v>
      </c>
      <c r="O722" s="2">
        <v>874.35550000000001</v>
      </c>
      <c r="P722" s="2">
        <v>582.90369999999996</v>
      </c>
      <c r="Q722" s="2">
        <v>2171.1940083723998</v>
      </c>
      <c r="R722" s="2">
        <v>1058.1671563114</v>
      </c>
      <c r="S722" s="2">
        <v>424.77291811249</v>
      </c>
      <c r="T722" s="2">
        <v>11738.918286179001</v>
      </c>
      <c r="U722" s="23">
        <v>1058.1671563114</v>
      </c>
      <c r="V722" s="2">
        <v>114.47057262986999</v>
      </c>
      <c r="W722" s="2">
        <v>1119.3123041838001</v>
      </c>
      <c r="X722" s="2">
        <v>27.513525016465998</v>
      </c>
      <c r="Y722" s="2">
        <v>2019.2967496826</v>
      </c>
      <c r="Z722" s="23">
        <v>1119.3123041838001</v>
      </c>
      <c r="AA722" s="2">
        <v>346.10549571954999</v>
      </c>
      <c r="AB722" s="2">
        <v>337.16708837568001</v>
      </c>
      <c r="AC722" s="2">
        <v>57.666724019423995</v>
      </c>
      <c r="AD722" s="2">
        <v>374.64507646677998</v>
      </c>
      <c r="AE722" s="23">
        <v>337.16708837568001</v>
      </c>
      <c r="AF722" s="2">
        <v>11.754261363635999</v>
      </c>
      <c r="AG722" s="2">
        <v>17.382916421214997</v>
      </c>
      <c r="AH722" s="2">
        <v>11.537333250988</v>
      </c>
      <c r="AI722" s="2">
        <v>21.997745800394998</v>
      </c>
      <c r="AJ722" s="2">
        <v>1.5157485177866E-2</v>
      </c>
      <c r="AK722" s="2">
        <v>-7.4524456521739002E-3</v>
      </c>
      <c r="AL722" s="20" t="s">
        <v>111</v>
      </c>
      <c r="AM722" s="21" t="s">
        <v>299</v>
      </c>
    </row>
    <row r="723" spans="13:39" ht="16.5" x14ac:dyDescent="0.25">
      <c r="M723" s="4">
        <v>1.4043404399999999</v>
      </c>
      <c r="N723" s="2">
        <v>0.3</v>
      </c>
      <c r="O723" s="2">
        <v>1311.4733000000001</v>
      </c>
      <c r="P723" s="2">
        <v>874.31550000000004</v>
      </c>
      <c r="Q723" s="2">
        <v>2236.3545871132997</v>
      </c>
      <c r="R723" s="2">
        <v>3770.5811995181998</v>
      </c>
      <c r="S723" s="2">
        <v>666.58034042564998</v>
      </c>
      <c r="T723" s="2">
        <v>11387.671902807999</v>
      </c>
      <c r="U723" s="23">
        <v>3770.5811995181998</v>
      </c>
      <c r="V723" s="2">
        <v>113.38448764892999</v>
      </c>
      <c r="W723" s="2">
        <v>466.42160327916997</v>
      </c>
      <c r="X723" s="2">
        <v>28.704707461510996</v>
      </c>
      <c r="Y723" s="2">
        <v>1156.6964822658999</v>
      </c>
      <c r="Z723" s="23">
        <v>466.42160327916997</v>
      </c>
      <c r="AA723" s="2">
        <v>333.77179327465996</v>
      </c>
      <c r="AB723" s="2">
        <v>272.94474699166</v>
      </c>
      <c r="AC723" s="2">
        <v>59.109554183440991</v>
      </c>
      <c r="AD723" s="2">
        <v>373.22232294369002</v>
      </c>
      <c r="AE723" s="23">
        <v>272.94474699166</v>
      </c>
      <c r="AF723" s="2">
        <v>18.362462944663999</v>
      </c>
      <c r="AG723" s="2">
        <v>18.596938896700998</v>
      </c>
      <c r="AH723" s="2">
        <v>17.981101778656001</v>
      </c>
      <c r="AI723" s="2">
        <v>19.139081027667999</v>
      </c>
      <c r="AJ723" s="2">
        <v>1.0959733201580999E-2</v>
      </c>
      <c r="AK723" s="2">
        <v>-8.2642663043477997E-3</v>
      </c>
      <c r="AL723" s="20" t="s">
        <v>111</v>
      </c>
      <c r="AM723" s="21" t="s">
        <v>300</v>
      </c>
    </row>
    <row r="724" spans="13:39" ht="16.5" x14ac:dyDescent="0.25">
      <c r="M724" s="4">
        <v>1.40219559</v>
      </c>
      <c r="N724" s="2">
        <v>0.4</v>
      </c>
      <c r="O724" s="2">
        <v>1748.5911000000001</v>
      </c>
      <c r="P724" s="2">
        <v>1165.7274</v>
      </c>
      <c r="Q724" s="2">
        <v>2270.6756137166999</v>
      </c>
      <c r="R724" s="2">
        <v>3647.8205149845003</v>
      </c>
      <c r="S724" s="2">
        <v>910.38943386659002</v>
      </c>
      <c r="T724" s="2">
        <v>12568.470488842</v>
      </c>
      <c r="U724" s="23">
        <v>3647.8205149845003</v>
      </c>
      <c r="V724" s="2">
        <v>115.24814544256999</v>
      </c>
      <c r="W724" s="2">
        <v>312.37105080772994</v>
      </c>
      <c r="X724" s="2">
        <v>23.592877646780998</v>
      </c>
      <c r="Y724" s="2">
        <v>758.17786355074998</v>
      </c>
      <c r="Z724" s="23">
        <v>312.37105080772994</v>
      </c>
      <c r="AA724" s="2">
        <v>325.14941463127002</v>
      </c>
      <c r="AB724" s="2">
        <v>273.21336679167001</v>
      </c>
      <c r="AC724" s="2">
        <v>55.210092165934</v>
      </c>
      <c r="AD724" s="2">
        <v>372.83036422953995</v>
      </c>
      <c r="AE724" s="23">
        <v>273.21336679167001</v>
      </c>
      <c r="AF724" s="2">
        <v>15.489902420948999</v>
      </c>
      <c r="AG724" s="2">
        <v>15.525852757111</v>
      </c>
      <c r="AH724" s="2">
        <v>14.924036561265</v>
      </c>
      <c r="AI724" s="2">
        <v>16.251852766798002</v>
      </c>
      <c r="AJ724" s="2">
        <v>8.9916316699605002E-3</v>
      </c>
      <c r="AK724" s="2">
        <v>-7.8453866106718995E-3</v>
      </c>
      <c r="AL724" s="20" t="s">
        <v>111</v>
      </c>
      <c r="AM724" s="21" t="s">
        <v>301</v>
      </c>
    </row>
    <row r="725" spans="13:39" x14ac:dyDescent="0.25">
      <c r="M725" s="4">
        <v>1.4003647400000001</v>
      </c>
      <c r="N725" s="2">
        <v>0.5</v>
      </c>
      <c r="O725" s="2">
        <v>2185.7089000000001</v>
      </c>
      <c r="P725" s="2">
        <v>1457.1391999999998</v>
      </c>
      <c r="Q725" s="2">
        <v>2089.2020070354001</v>
      </c>
      <c r="R725" s="2">
        <v>2116.6252534659002</v>
      </c>
      <c r="S725" s="2">
        <v>1085.2906378122</v>
      </c>
      <c r="T725" s="2">
        <v>12953.040040491</v>
      </c>
      <c r="U725" s="23">
        <v>2116.6252534659002</v>
      </c>
      <c r="V725" s="2">
        <v>120.33953473717999</v>
      </c>
      <c r="W725" s="2">
        <v>286.42266196592999</v>
      </c>
      <c r="X725" s="2">
        <v>22.099652321871996</v>
      </c>
      <c r="Y725" s="2">
        <v>575.36348886206997</v>
      </c>
      <c r="Z725" s="23">
        <v>286.42266196592999</v>
      </c>
      <c r="AA725" s="2">
        <v>358.31212107806999</v>
      </c>
      <c r="AB725" s="2">
        <v>335.18282030915998</v>
      </c>
      <c r="AC725" s="2">
        <v>54.298211760224994</v>
      </c>
      <c r="AD725" s="2">
        <v>377.98691162117996</v>
      </c>
      <c r="AE725" s="23">
        <v>335.18282030915998</v>
      </c>
      <c r="AF725" s="2">
        <v>12.732367835967999</v>
      </c>
      <c r="AG725" s="2">
        <v>13.18914611204</v>
      </c>
      <c r="AH725" s="2">
        <v>12.364902420949001</v>
      </c>
      <c r="AI725" s="2">
        <v>14.121942934783</v>
      </c>
      <c r="AJ725" s="2">
        <v>7.6290760869565004E-3</v>
      </c>
      <c r="AK725" s="2">
        <v>-7.4593935276680004E-3</v>
      </c>
      <c r="AL725" s="2" t="s">
        <v>112</v>
      </c>
      <c r="AM725" s="5"/>
    </row>
    <row r="726" spans="13:39" x14ac:dyDescent="0.25">
      <c r="M726" s="4">
        <v>1.3979643200000003</v>
      </c>
      <c r="N726" s="2">
        <v>0.6</v>
      </c>
      <c r="O726" s="2">
        <v>2622.8265999999999</v>
      </c>
      <c r="P726" s="2">
        <v>1748.5511000000001</v>
      </c>
      <c r="Q726" s="2">
        <v>2251.1137207866</v>
      </c>
      <c r="R726" s="2">
        <v>1856.4843793958</v>
      </c>
      <c r="S726" s="2">
        <v>1338.6215116971</v>
      </c>
      <c r="T726" s="2">
        <v>12884.428335436</v>
      </c>
      <c r="U726" s="23">
        <v>1856.4843793958</v>
      </c>
      <c r="V726" s="2">
        <v>117.13704331664999</v>
      </c>
      <c r="W726" s="2">
        <v>207.80892029626997</v>
      </c>
      <c r="X726" s="2">
        <v>22.024683950762999</v>
      </c>
      <c r="Y726" s="2">
        <v>385.74655000000001</v>
      </c>
      <c r="Z726" s="23">
        <v>207.80892029626997</v>
      </c>
      <c r="AA726" s="2">
        <v>327.08751573875998</v>
      </c>
      <c r="AB726" s="2">
        <v>345.77676579084999</v>
      </c>
      <c r="AC726" s="2">
        <v>55.196483088468</v>
      </c>
      <c r="AD726" s="2">
        <v>381.84984894100995</v>
      </c>
      <c r="AE726" s="23">
        <v>345.77676579084999</v>
      </c>
      <c r="AF726" s="2">
        <v>12.518527667983999</v>
      </c>
      <c r="AG726" s="2">
        <v>12.441737749942</v>
      </c>
      <c r="AH726" s="2">
        <v>11.725697875494001</v>
      </c>
      <c r="AI726" s="2">
        <v>13.348412796443</v>
      </c>
      <c r="AJ726" s="2">
        <v>7.4492033102766999E-3</v>
      </c>
      <c r="AK726" s="2">
        <v>-6.6966711956521997E-3</v>
      </c>
      <c r="AL726" s="2" t="s">
        <v>112</v>
      </c>
      <c r="AM726" s="5"/>
    </row>
    <row r="727" spans="13:39" x14ac:dyDescent="0.25">
      <c r="M727" s="4">
        <v>1.3968353</v>
      </c>
      <c r="N727" s="2">
        <v>0.7</v>
      </c>
      <c r="O727" s="2">
        <v>2640</v>
      </c>
      <c r="P727" s="2">
        <v>2160</v>
      </c>
      <c r="Q727" s="2">
        <v>2408.8148553495998</v>
      </c>
      <c r="R727" s="2">
        <v>2410.1667309383001</v>
      </c>
      <c r="S727" s="2">
        <v>2367.0981989017</v>
      </c>
      <c r="T727" s="2">
        <v>2449.2975787444998</v>
      </c>
      <c r="U727" s="23">
        <v>2410.1667309383001</v>
      </c>
      <c r="V727" s="2">
        <v>108.15751986370999</v>
      </c>
      <c r="W727" s="2">
        <v>108.10330304362999</v>
      </c>
      <c r="X727" s="2">
        <v>107.80693307308999</v>
      </c>
      <c r="Y727" s="2">
        <v>108.41143084549999</v>
      </c>
      <c r="Z727" s="23">
        <v>108.10330304362999</v>
      </c>
      <c r="AA727" s="2">
        <v>306.98439018352997</v>
      </c>
      <c r="AB727" s="2">
        <v>306.81814895835998</v>
      </c>
      <c r="AC727" s="2">
        <v>300.28557031639997</v>
      </c>
      <c r="AD727" s="2">
        <v>314.25967352571996</v>
      </c>
      <c r="AE727" s="23">
        <v>306.81814895835998</v>
      </c>
      <c r="AF727" s="2">
        <v>9.4051074604742997</v>
      </c>
      <c r="AG727" s="2">
        <v>9.4490198500348992</v>
      </c>
      <c r="AH727" s="2">
        <v>8.9990427371542001</v>
      </c>
      <c r="AI727" s="2">
        <v>10.014976531621</v>
      </c>
      <c r="AJ727" s="2">
        <v>5.4883584486166001E-3</v>
      </c>
      <c r="AK727" s="2">
        <v>-4.9319108201580997E-3</v>
      </c>
      <c r="AL727" s="2" t="s">
        <v>112</v>
      </c>
      <c r="AM727" s="5"/>
    </row>
    <row r="728" spans="13:39" x14ac:dyDescent="0.25">
      <c r="M728" s="4">
        <v>1.3967819000000001</v>
      </c>
      <c r="N728" s="2">
        <v>0.8</v>
      </c>
      <c r="O728" s="2">
        <v>2640</v>
      </c>
      <c r="P728" s="2">
        <v>2160</v>
      </c>
      <c r="Q728" s="2">
        <v>2399.2912313003999</v>
      </c>
      <c r="R728" s="2">
        <v>2410.0438011677002</v>
      </c>
      <c r="S728" s="2">
        <v>2364.6058622738997</v>
      </c>
      <c r="T728" s="2">
        <v>2458.6547707253003</v>
      </c>
      <c r="U728" s="23">
        <v>2410.0438011677002</v>
      </c>
      <c r="V728" s="2">
        <v>108.71047550421</v>
      </c>
      <c r="W728" s="2">
        <v>108.59907247307</v>
      </c>
      <c r="X728" s="2">
        <v>108.16504732179999</v>
      </c>
      <c r="Y728" s="2">
        <v>108.95152871179999</v>
      </c>
      <c r="Z728" s="23">
        <v>108.59907247307</v>
      </c>
      <c r="AA728" s="2">
        <v>308.07927763384998</v>
      </c>
      <c r="AB728" s="2">
        <v>306.34339023967999</v>
      </c>
      <c r="AC728" s="2">
        <v>298.37358103004999</v>
      </c>
      <c r="AD728" s="2">
        <v>314.19790196502998</v>
      </c>
      <c r="AE728" s="23">
        <v>306.34339023967999</v>
      </c>
      <c r="AF728" s="2">
        <v>9.5456089426877</v>
      </c>
      <c r="AG728" s="2">
        <v>9.6285293391071995</v>
      </c>
      <c r="AH728" s="2">
        <v>9.2020750988142002</v>
      </c>
      <c r="AI728" s="2">
        <v>10.163197875494001</v>
      </c>
      <c r="AJ728" s="2">
        <v>5.4667428359683997E-3</v>
      </c>
      <c r="AK728" s="2">
        <v>-5.115643527668E-3</v>
      </c>
      <c r="AL728" s="2" t="s">
        <v>112</v>
      </c>
      <c r="AM728" s="5"/>
    </row>
    <row r="729" spans="13:39" x14ac:dyDescent="0.25">
      <c r="M729" s="4">
        <v>1.3967971699999999</v>
      </c>
      <c r="N729" s="2">
        <v>0.9</v>
      </c>
      <c r="O729" s="2">
        <v>2640</v>
      </c>
      <c r="P729" s="2">
        <v>2160</v>
      </c>
      <c r="Q729" s="2">
        <v>2426.3466104104</v>
      </c>
      <c r="R729" s="2">
        <v>2410.3794294281001</v>
      </c>
      <c r="S729" s="2">
        <v>2368.4164776031998</v>
      </c>
      <c r="T729" s="2">
        <v>2452.9662930302002</v>
      </c>
      <c r="U729" s="2">
        <v>2410.3794294281001</v>
      </c>
      <c r="V729" s="2">
        <v>108.64720001313999</v>
      </c>
      <c r="W729" s="2">
        <v>108.62760828969999</v>
      </c>
      <c r="X729" s="2">
        <v>108.28059007831</v>
      </c>
      <c r="Y729" s="2">
        <v>108.96056385803</v>
      </c>
      <c r="Z729" s="2">
        <v>108.62760828969999</v>
      </c>
      <c r="AA729" s="2">
        <v>303.49507006047997</v>
      </c>
      <c r="AB729" s="2">
        <v>306.25741024306001</v>
      </c>
      <c r="AC729" s="2">
        <v>299.38909655430001</v>
      </c>
      <c r="AD729" s="2">
        <v>313.45246435023</v>
      </c>
      <c r="AE729" s="2">
        <v>306.25741024306001</v>
      </c>
      <c r="AF729" s="2">
        <v>9.5386610671937007</v>
      </c>
      <c r="AG729" s="2">
        <v>9.6891983695651991</v>
      </c>
      <c r="AH729" s="2">
        <v>9.3734560276680003</v>
      </c>
      <c r="AI729" s="2">
        <v>10.130002470356001</v>
      </c>
      <c r="AJ729" s="2">
        <v>5.428915513834E-3</v>
      </c>
      <c r="AK729" s="2">
        <v>-5.3140439723319997E-3</v>
      </c>
      <c r="AL729" s="2" t="s">
        <v>112</v>
      </c>
      <c r="AM729" s="5"/>
    </row>
    <row r="730" spans="13:39" x14ac:dyDescent="0.25">
      <c r="M730" s="4">
        <v>1.3967399300000003</v>
      </c>
      <c r="N730" s="2">
        <v>1</v>
      </c>
      <c r="O730" s="2">
        <v>2640</v>
      </c>
      <c r="P730" s="2">
        <v>2160</v>
      </c>
      <c r="Q730" s="2">
        <v>2414.7533977367998</v>
      </c>
      <c r="R730" s="2">
        <v>2409.7624357292002</v>
      </c>
      <c r="S730" s="2">
        <v>2358.5917581729</v>
      </c>
      <c r="T730" s="2">
        <v>2450.9069370574998</v>
      </c>
      <c r="U730" s="2">
        <v>2409.7624357292002</v>
      </c>
      <c r="V730" s="2">
        <v>109.15127419612</v>
      </c>
      <c r="W730" s="2">
        <v>109.11428829357</v>
      </c>
      <c r="X730" s="2">
        <v>108.77758525646999</v>
      </c>
      <c r="Y730" s="2">
        <v>109.4404268617</v>
      </c>
      <c r="Z730" s="2">
        <v>109.11428829357</v>
      </c>
      <c r="AA730" s="2">
        <v>304.96968777755995</v>
      </c>
      <c r="AB730" s="2">
        <v>305.87708219896996</v>
      </c>
      <c r="AC730" s="2">
        <v>299.06450710515003</v>
      </c>
      <c r="AD730" s="2">
        <v>314.67992576544998</v>
      </c>
      <c r="AE730" s="2">
        <v>305.87708219896996</v>
      </c>
      <c r="AF730" s="2">
        <v>9.9416378458497991</v>
      </c>
      <c r="AG730" s="2">
        <v>9.7364528304575995</v>
      </c>
      <c r="AH730" s="2">
        <v>9.3587882905138002</v>
      </c>
      <c r="AI730" s="2">
        <v>10.345386610672001</v>
      </c>
      <c r="AJ730" s="2">
        <v>5.4204236660078996E-3</v>
      </c>
      <c r="AK730" s="2">
        <v>-5.3070960968379004E-3</v>
      </c>
      <c r="AL730" s="2" t="s">
        <v>112</v>
      </c>
      <c r="AM730" s="5"/>
    </row>
    <row r="731" spans="13:39" x14ac:dyDescent="0.25">
      <c r="M731" s="4">
        <v>1.39672722</v>
      </c>
      <c r="N731" s="2">
        <v>1.1000000000000001</v>
      </c>
      <c r="O731" s="2">
        <v>2640</v>
      </c>
      <c r="P731" s="2">
        <v>2160</v>
      </c>
      <c r="Q731" s="2">
        <v>2422.0562410484999</v>
      </c>
      <c r="R731" s="2">
        <v>2409.2122179940998</v>
      </c>
      <c r="S731" s="2">
        <v>2369.6774503390998</v>
      </c>
      <c r="T731" s="2">
        <v>2453.3280319676001</v>
      </c>
      <c r="U731" s="2">
        <v>2409.2122179940998</v>
      </c>
      <c r="V731" s="2">
        <v>109.55706039073999</v>
      </c>
      <c r="W731" s="2">
        <v>109.58329808078999</v>
      </c>
      <c r="X731" s="2">
        <v>109.24225123495999</v>
      </c>
      <c r="Y731" s="2">
        <v>109.92458829371999</v>
      </c>
      <c r="Z731" s="2">
        <v>109.58329808078999</v>
      </c>
      <c r="AA731" s="2">
        <v>303.31526810941</v>
      </c>
      <c r="AB731" s="2">
        <v>305.50213765606998</v>
      </c>
      <c r="AC731" s="2">
        <v>297.95584356461001</v>
      </c>
      <c r="AD731" s="2">
        <v>312.13326711538997</v>
      </c>
      <c r="AE731" s="2">
        <v>305.50213765606998</v>
      </c>
      <c r="AF731" s="2">
        <v>9.9408658596838002</v>
      </c>
      <c r="AG731" s="2">
        <v>9.7414815110827</v>
      </c>
      <c r="AH731" s="2">
        <v>9.2082509881423</v>
      </c>
      <c r="AI731" s="2">
        <v>10.17940958498</v>
      </c>
      <c r="AJ731" s="2">
        <v>5.4374073616601003E-3</v>
      </c>
      <c r="AK731" s="2">
        <v>-5.3125000000000004E-3</v>
      </c>
      <c r="AL731" s="2" t="s">
        <v>112</v>
      </c>
      <c r="AM731" s="5"/>
    </row>
    <row r="732" spans="13:39" x14ac:dyDescent="0.25">
      <c r="M732" s="4">
        <v>1.3966980099999999</v>
      </c>
      <c r="N732" s="2">
        <v>1.2</v>
      </c>
      <c r="O732" s="2">
        <v>2640</v>
      </c>
      <c r="P732" s="2">
        <v>2160</v>
      </c>
      <c r="Q732" s="2">
        <v>2428.8904534640001</v>
      </c>
      <c r="R732" s="2">
        <v>2408.6815012698003</v>
      </c>
      <c r="S732" s="2">
        <v>2364.8104419347001</v>
      </c>
      <c r="T732" s="2">
        <v>2452.7724035748001</v>
      </c>
      <c r="U732" s="2">
        <v>2408.6815012698003</v>
      </c>
      <c r="V732" s="2">
        <v>109.74371451164998</v>
      </c>
      <c r="W732" s="2">
        <v>109.59996238459999</v>
      </c>
      <c r="X732" s="2">
        <v>109.21102462888999</v>
      </c>
      <c r="Y732" s="2">
        <v>109.94280427598</v>
      </c>
      <c r="Z732" s="2">
        <v>109.59996238459999</v>
      </c>
      <c r="AA732" s="2">
        <v>301.96690774955999</v>
      </c>
      <c r="AB732" s="2">
        <v>305.57676014518</v>
      </c>
      <c r="AC732" s="2">
        <v>298.15611255517001</v>
      </c>
      <c r="AD732" s="2">
        <v>313.12207752291999</v>
      </c>
      <c r="AE732" s="2">
        <v>305.57676014518</v>
      </c>
      <c r="AF732" s="2">
        <v>9.5865242094861998</v>
      </c>
      <c r="AG732" s="2">
        <v>9.6632989905447992</v>
      </c>
      <c r="AH732" s="2">
        <v>9.3533843873517988</v>
      </c>
      <c r="AI732" s="2">
        <v>10.32454298419</v>
      </c>
      <c r="AJ732" s="2">
        <v>5.4312314723319998E-3</v>
      </c>
      <c r="AK732" s="2">
        <v>-5.3125000000000004E-3</v>
      </c>
      <c r="AL732" s="2" t="s">
        <v>112</v>
      </c>
      <c r="AM732" s="5"/>
    </row>
    <row r="733" spans="13:39" x14ac:dyDescent="0.25">
      <c r="M733" s="4">
        <v>1.3967424899999998</v>
      </c>
      <c r="N733" s="2">
        <v>1.3</v>
      </c>
      <c r="O733" s="2">
        <v>2640</v>
      </c>
      <c r="P733" s="2">
        <v>2160</v>
      </c>
      <c r="Q733" s="2">
        <v>2427.1822471728001</v>
      </c>
      <c r="R733" s="2">
        <v>2408.6653305834002</v>
      </c>
      <c r="S733" s="2">
        <v>2371.9324078621999</v>
      </c>
      <c r="T733" s="2">
        <v>2448.1078031305001</v>
      </c>
      <c r="U733" s="2">
        <v>2408.6653305834002</v>
      </c>
      <c r="V733" s="2">
        <v>109.94411668448998</v>
      </c>
      <c r="W733" s="2">
        <v>110.03000544924998</v>
      </c>
      <c r="X733" s="2">
        <v>109.66016969587</v>
      </c>
      <c r="Y733" s="2">
        <v>110.36735978022999</v>
      </c>
      <c r="Z733" s="2">
        <v>110.03000544924998</v>
      </c>
      <c r="AA733" s="2">
        <v>302.05625995174995</v>
      </c>
      <c r="AB733" s="2">
        <v>305.14852320565996</v>
      </c>
      <c r="AC733" s="2">
        <v>298.56254375517995</v>
      </c>
      <c r="AD733" s="2">
        <v>311.43303504135997</v>
      </c>
      <c r="AE733" s="2">
        <v>305.14852320565996</v>
      </c>
      <c r="AF733" s="2">
        <v>9.7957324604743015</v>
      </c>
      <c r="AG733" s="2">
        <v>9.7059445310125003</v>
      </c>
      <c r="AH733" s="2">
        <v>9.1704236660079008</v>
      </c>
      <c r="AI733" s="2">
        <v>10.766891057312</v>
      </c>
      <c r="AJ733" s="2">
        <v>5.4559350296443003E-3</v>
      </c>
      <c r="AK733" s="2">
        <v>-5.5124444169960003E-3</v>
      </c>
      <c r="AL733" s="2" t="s">
        <v>112</v>
      </c>
      <c r="AM733" s="5"/>
    </row>
    <row r="734" spans="13:39" x14ac:dyDescent="0.25">
      <c r="M734" s="4">
        <v>1.3967106800000002</v>
      </c>
      <c r="N734" s="2">
        <v>1.4</v>
      </c>
      <c r="O734" s="2">
        <v>2640</v>
      </c>
      <c r="P734" s="2">
        <v>2160</v>
      </c>
      <c r="Q734" s="2">
        <v>2400.7593617778998</v>
      </c>
      <c r="R734" s="2">
        <v>2407.6347141121996</v>
      </c>
      <c r="S734" s="2">
        <v>2370.8602580303</v>
      </c>
      <c r="T734" s="2">
        <v>2451.6185463921001</v>
      </c>
      <c r="U734" s="2">
        <v>2407.6347141121996</v>
      </c>
      <c r="V734" s="2">
        <v>110.66257423252</v>
      </c>
      <c r="W734" s="2">
        <v>110.50047834855</v>
      </c>
      <c r="X734" s="2">
        <v>110.12033364364</v>
      </c>
      <c r="Y734" s="2">
        <v>110.83950628738999</v>
      </c>
      <c r="Z734" s="2">
        <v>110.50047834855</v>
      </c>
      <c r="AA734" s="2">
        <v>305.87230049121996</v>
      </c>
      <c r="AB734" s="2">
        <v>304.85681666381998</v>
      </c>
      <c r="AC734" s="2">
        <v>297.35240523446998</v>
      </c>
      <c r="AD734" s="2">
        <v>311.06779976923002</v>
      </c>
      <c r="AE734" s="2">
        <v>304.85681666381998</v>
      </c>
      <c r="AF734" s="2">
        <v>9.7772047924901013</v>
      </c>
      <c r="AG734" s="2">
        <v>9.6584525359152007</v>
      </c>
      <c r="AH734" s="2">
        <v>9.1789155138340011</v>
      </c>
      <c r="AI734" s="2">
        <v>10.505959733201999</v>
      </c>
      <c r="AJ734" s="2">
        <v>5.6134202075098999E-3</v>
      </c>
      <c r="AK734" s="2">
        <v>-5.3078680830039998E-3</v>
      </c>
      <c r="AL734" s="2" t="s">
        <v>112</v>
      </c>
      <c r="AM734" s="5"/>
    </row>
    <row r="735" spans="13:39" x14ac:dyDescent="0.25">
      <c r="M735" s="4">
        <v>1.3966865400000004</v>
      </c>
      <c r="N735" s="2">
        <v>1.5</v>
      </c>
      <c r="O735" s="2">
        <v>2640</v>
      </c>
      <c r="P735" s="2">
        <v>2160</v>
      </c>
      <c r="Q735" s="2">
        <v>2414.3483564316998</v>
      </c>
      <c r="R735" s="2">
        <v>2407.2364435285999</v>
      </c>
      <c r="S735" s="2">
        <v>2368.578193628</v>
      </c>
      <c r="T735" s="2">
        <v>2449.9257489094998</v>
      </c>
      <c r="U735" s="2">
        <v>2407.2364435285999</v>
      </c>
      <c r="V735" s="2">
        <v>111.09146691487999</v>
      </c>
      <c r="W735" s="2">
        <v>110.94165032895999</v>
      </c>
      <c r="X735" s="2">
        <v>110.58404309471999</v>
      </c>
      <c r="Y735" s="2">
        <v>111.28356362798999</v>
      </c>
      <c r="Z735" s="2">
        <v>110.94165032895999</v>
      </c>
      <c r="AA735" s="2">
        <v>303.09896974520996</v>
      </c>
      <c r="AB735" s="2">
        <v>304.48432880582999</v>
      </c>
      <c r="AC735" s="2">
        <v>297.33608741812998</v>
      </c>
      <c r="AD735" s="2">
        <v>311.15009272231998</v>
      </c>
      <c r="AE735" s="2">
        <v>304.48432880582999</v>
      </c>
      <c r="AF735" s="2">
        <v>9.9895009881423</v>
      </c>
      <c r="AG735" s="2">
        <v>9.6109456949301002</v>
      </c>
      <c r="AH735" s="2">
        <v>9.1681077075099005</v>
      </c>
      <c r="AI735" s="2">
        <v>10.123826581028</v>
      </c>
      <c r="AJ735" s="2">
        <v>5.4659708498024E-3</v>
      </c>
      <c r="AK735" s="2">
        <v>-5.2584609683793996E-3</v>
      </c>
      <c r="AL735" s="2" t="s">
        <v>112</v>
      </c>
      <c r="AM735" s="5"/>
    </row>
    <row r="736" spans="13:39" x14ac:dyDescent="0.25">
      <c r="M736" s="4">
        <v>1.3964818300000004</v>
      </c>
      <c r="N736" s="2">
        <v>1.6</v>
      </c>
      <c r="O736" s="2">
        <v>2640</v>
      </c>
      <c r="P736" s="2">
        <v>2160</v>
      </c>
      <c r="Q736" s="2">
        <v>2424.2511082847004</v>
      </c>
      <c r="R736" s="2">
        <v>2407.8192995429004</v>
      </c>
      <c r="S736" s="2">
        <v>2367.9708948006</v>
      </c>
      <c r="T736" s="2">
        <v>2446.2428455851</v>
      </c>
      <c r="U736" s="2">
        <v>2407.8192995429004</v>
      </c>
      <c r="V736" s="2">
        <v>111.0391151395</v>
      </c>
      <c r="W736" s="2">
        <v>110.92638589716999</v>
      </c>
      <c r="X736" s="2">
        <v>110.4817579372</v>
      </c>
      <c r="Y736" s="2">
        <v>111.26410165039999</v>
      </c>
      <c r="Z736" s="2">
        <v>110.92638589716999</v>
      </c>
      <c r="AA736" s="2">
        <v>301.45940722173003</v>
      </c>
      <c r="AB736" s="2">
        <v>304.39782018383994</v>
      </c>
      <c r="AC736" s="2">
        <v>297.94451131848996</v>
      </c>
      <c r="AD736" s="2">
        <v>311.25600038985999</v>
      </c>
      <c r="AE736" s="2">
        <v>304.39782018383994</v>
      </c>
      <c r="AF736" s="2">
        <v>9.5479249011857998</v>
      </c>
      <c r="AG736" s="2">
        <v>9.6199012584282997</v>
      </c>
      <c r="AH736" s="2">
        <v>9.1727396245058994</v>
      </c>
      <c r="AI736" s="2">
        <v>10.174005681817999</v>
      </c>
      <c r="AJ736" s="2">
        <v>5.2675704051382997E-3</v>
      </c>
      <c r="AK736" s="2">
        <v>-5.3016921936759002E-3</v>
      </c>
      <c r="AL736" s="2" t="s">
        <v>112</v>
      </c>
      <c r="AM736" s="5"/>
    </row>
    <row r="737" spans="13:39" x14ac:dyDescent="0.25">
      <c r="M737" s="4">
        <v>1.3966102600000001</v>
      </c>
      <c r="N737" s="2">
        <v>1.7</v>
      </c>
      <c r="O737" s="2">
        <v>2640</v>
      </c>
      <c r="P737" s="2">
        <v>2160</v>
      </c>
      <c r="Q737" s="2">
        <v>2408.2270237719003</v>
      </c>
      <c r="R737" s="2">
        <v>2407.1523396246002</v>
      </c>
      <c r="S737" s="2">
        <v>2368.0998944948001</v>
      </c>
      <c r="T737" s="2">
        <v>2441.9949995965999</v>
      </c>
      <c r="U737" s="2">
        <v>2407.1523396246002</v>
      </c>
      <c r="V737" s="2">
        <v>111.39412128984999</v>
      </c>
      <c r="W737" s="2">
        <v>111.38648180375</v>
      </c>
      <c r="X737" s="2">
        <v>111.04317465262</v>
      </c>
      <c r="Y737" s="2">
        <v>111.72926255181</v>
      </c>
      <c r="Z737" s="2">
        <v>111.38648180375</v>
      </c>
      <c r="AA737" s="2">
        <v>303.84912202934999</v>
      </c>
      <c r="AB737" s="2">
        <v>304.05286536321</v>
      </c>
      <c r="AC737" s="2">
        <v>298.25728765623995</v>
      </c>
      <c r="AD737" s="2">
        <v>310.75322607813996</v>
      </c>
      <c r="AE737" s="2">
        <v>304.05286536321</v>
      </c>
      <c r="AF737" s="2">
        <v>9.8042243083003999</v>
      </c>
      <c r="AG737" s="2">
        <v>9.7201837750910993</v>
      </c>
      <c r="AH737" s="2">
        <v>9.3286808300394988</v>
      </c>
      <c r="AI737" s="2">
        <v>10.333034832016001</v>
      </c>
      <c r="AJ737" s="2">
        <v>5.4443552371541996E-3</v>
      </c>
      <c r="AK737" s="2">
        <v>-5.6529458992094998E-3</v>
      </c>
      <c r="AL737" s="2" t="s">
        <v>112</v>
      </c>
      <c r="AM737" s="5"/>
    </row>
    <row r="738" spans="13:39" x14ac:dyDescent="0.25">
      <c r="M738" s="4">
        <v>1.3966178899999999</v>
      </c>
      <c r="N738" s="2">
        <v>1.8</v>
      </c>
      <c r="O738" s="2">
        <v>2640</v>
      </c>
      <c r="P738" s="2">
        <v>2160</v>
      </c>
      <c r="Q738" s="2">
        <v>2391.7387722065996</v>
      </c>
      <c r="R738" s="2">
        <v>2406.9596475654998</v>
      </c>
      <c r="S738" s="2">
        <v>2366.3648598236</v>
      </c>
      <c r="T738" s="2">
        <v>2449.7408146561997</v>
      </c>
      <c r="U738" s="2">
        <v>2406.9596475654998</v>
      </c>
      <c r="V738" s="2">
        <v>111.96978517497999</v>
      </c>
      <c r="W738" s="2">
        <v>111.82439985855</v>
      </c>
      <c r="X738" s="2">
        <v>111.49878093334999</v>
      </c>
      <c r="Y738" s="2">
        <v>112.12416659212998</v>
      </c>
      <c r="Z738" s="2">
        <v>111.82439985855</v>
      </c>
      <c r="AA738" s="2">
        <v>306.13607639341996</v>
      </c>
      <c r="AB738" s="2">
        <v>303.64884170466996</v>
      </c>
      <c r="AC738" s="2">
        <v>296.44570645714998</v>
      </c>
      <c r="AD738" s="2">
        <v>310.73748902381999</v>
      </c>
      <c r="AE738" s="2">
        <v>303.64884170466996</v>
      </c>
      <c r="AF738" s="2">
        <v>9.7339735671937007</v>
      </c>
      <c r="AG738" s="2">
        <v>9.6204916007905013</v>
      </c>
      <c r="AH738" s="2">
        <v>9.1704236660079008</v>
      </c>
      <c r="AI738" s="2">
        <v>10.157793972332</v>
      </c>
      <c r="AJ738" s="2">
        <v>5.0830657114625004E-3</v>
      </c>
      <c r="AK738" s="2">
        <v>-5.4738451086956998E-3</v>
      </c>
      <c r="AL738" s="2" t="s">
        <v>112</v>
      </c>
      <c r="AM738" s="5"/>
    </row>
    <row r="739" spans="13:39" x14ac:dyDescent="0.25">
      <c r="M739" s="4">
        <v>1.3965670300000002</v>
      </c>
      <c r="N739" s="2">
        <v>1.9</v>
      </c>
      <c r="O739" s="2">
        <v>2640</v>
      </c>
      <c r="P739" s="2">
        <v>2160</v>
      </c>
      <c r="Q739" s="2">
        <v>2409.7631973159996</v>
      </c>
      <c r="R739" s="2">
        <v>2406.9613845223998</v>
      </c>
      <c r="S739" s="2">
        <v>2369.0071585238998</v>
      </c>
      <c r="T739" s="2">
        <v>2451.6036052353002</v>
      </c>
      <c r="U739" s="2">
        <v>2406.9613845223998</v>
      </c>
      <c r="V739" s="2">
        <v>111.91172541100001</v>
      </c>
      <c r="W739" s="2">
        <v>111.89220726643998</v>
      </c>
      <c r="X739" s="2">
        <v>111.54739408223999</v>
      </c>
      <c r="Y739" s="2">
        <v>112.24330163441</v>
      </c>
      <c r="Z739" s="2">
        <v>111.89220726643998</v>
      </c>
      <c r="AA739" s="2">
        <v>303.06680904159998</v>
      </c>
      <c r="AB739" s="2">
        <v>303.58051617413003</v>
      </c>
      <c r="AC739" s="2">
        <v>296.07811331518997</v>
      </c>
      <c r="AD739" s="2">
        <v>310.20048144430996</v>
      </c>
      <c r="AE739" s="2">
        <v>303.58051617413003</v>
      </c>
      <c r="AF739" s="2">
        <v>9.760993083004001</v>
      </c>
      <c r="AG739" s="2">
        <v>9.6517273487382003</v>
      </c>
      <c r="AH739" s="2">
        <v>9.1796875</v>
      </c>
      <c r="AI739" s="2">
        <v>10.567718626482</v>
      </c>
      <c r="AJ739" s="2">
        <v>5.4582509881423002E-3</v>
      </c>
      <c r="AK739" s="2">
        <v>-5.5039525691699996E-3</v>
      </c>
      <c r="AL739" s="2" t="s">
        <v>112</v>
      </c>
      <c r="AM739" s="5"/>
    </row>
    <row r="740" spans="13:39" x14ac:dyDescent="0.25">
      <c r="M740" s="4">
        <v>1.3965454099999999</v>
      </c>
      <c r="N740" s="2">
        <v>2</v>
      </c>
      <c r="O740" s="2">
        <v>2640</v>
      </c>
      <c r="P740" s="2">
        <v>2160</v>
      </c>
      <c r="Q740" s="2">
        <v>2406.8570838705</v>
      </c>
      <c r="R740" s="2">
        <v>2406.4023943615002</v>
      </c>
      <c r="S740" s="2">
        <v>2365.8502058622998</v>
      </c>
      <c r="T740" s="2">
        <v>2445.6438698433999</v>
      </c>
      <c r="U740" s="2">
        <v>2406.4023943615002</v>
      </c>
      <c r="V740" s="2">
        <v>112.18087794770999</v>
      </c>
      <c r="W740" s="2">
        <v>112.35995647722999</v>
      </c>
      <c r="X740" s="2">
        <v>111.9997</v>
      </c>
      <c r="Y740" s="2">
        <v>112.65432534876</v>
      </c>
      <c r="Z740" s="2">
        <v>112.35995647722999</v>
      </c>
      <c r="AA740" s="2">
        <v>303.29871438100002</v>
      </c>
      <c r="AB740" s="2">
        <v>303.20810722370004</v>
      </c>
      <c r="AC740" s="2">
        <v>296.76131394562998</v>
      </c>
      <c r="AD740" s="2">
        <v>310.19634796707993</v>
      </c>
      <c r="AE740" s="2">
        <v>303.20810722370004</v>
      </c>
      <c r="AF740" s="2">
        <v>9.732429594861701</v>
      </c>
      <c r="AG740" s="2">
        <v>9.7313094580718005</v>
      </c>
      <c r="AH740" s="2">
        <v>9.3634202075099005</v>
      </c>
      <c r="AI740" s="2">
        <v>10.389389822134</v>
      </c>
      <c r="AJ740" s="2">
        <v>5.2590785573123E-3</v>
      </c>
      <c r="AK740" s="2">
        <v>-5.7046689723320001E-3</v>
      </c>
      <c r="AL740" s="2" t="s">
        <v>112</v>
      </c>
      <c r="AM740" s="5"/>
    </row>
    <row r="741" spans="13:39" x14ac:dyDescent="0.25">
      <c r="M741" s="4">
        <v>1.39661407</v>
      </c>
      <c r="N741" s="2">
        <v>2.1</v>
      </c>
      <c r="O741" s="2">
        <v>2640</v>
      </c>
      <c r="P741" s="2">
        <v>2160</v>
      </c>
      <c r="Q741" s="2">
        <v>2409.0600865064998</v>
      </c>
      <c r="R741" s="2">
        <v>2406.2306196233999</v>
      </c>
      <c r="S741" s="2">
        <v>2362.4008045903997</v>
      </c>
      <c r="T741" s="2">
        <v>2450.8916280832</v>
      </c>
      <c r="U741" s="2">
        <v>2406.2306196233999</v>
      </c>
      <c r="V741" s="2">
        <v>112.79932775927</v>
      </c>
      <c r="W741" s="2">
        <v>112.83229993923999</v>
      </c>
      <c r="X741" s="2">
        <v>112.49048000000001</v>
      </c>
      <c r="Y741" s="2">
        <v>113.26605297563999</v>
      </c>
      <c r="Z741" s="2">
        <v>112.83229993923999</v>
      </c>
      <c r="AA741" s="2">
        <v>302.30032276466</v>
      </c>
      <c r="AB741" s="2">
        <v>302.76576007798002</v>
      </c>
      <c r="AC741" s="2">
        <v>295.22415885901995</v>
      </c>
      <c r="AD741" s="2">
        <v>310.40009021790001</v>
      </c>
      <c r="AE741" s="2">
        <v>302.76576007798002</v>
      </c>
      <c r="AF741" s="2">
        <v>9.8486907114625009</v>
      </c>
      <c r="AG741" s="2">
        <v>9.9114353716935</v>
      </c>
      <c r="AH741" s="2">
        <v>9.4336709486165997</v>
      </c>
      <c r="AI741" s="2">
        <v>10.796072134387</v>
      </c>
      <c r="AJ741" s="2">
        <v>5.6215415019762998E-3</v>
      </c>
      <c r="AK741" s="2">
        <v>-5.4987648221344002E-3</v>
      </c>
      <c r="AL741" s="2" t="s">
        <v>112</v>
      </c>
      <c r="AM741" s="5"/>
    </row>
    <row r="742" spans="13:39" x14ac:dyDescent="0.25">
      <c r="M742" s="4">
        <v>1.3966280499999999</v>
      </c>
      <c r="N742" s="2">
        <v>2.2000000000000002</v>
      </c>
      <c r="O742" s="2">
        <v>2640</v>
      </c>
      <c r="P742" s="2">
        <v>2160</v>
      </c>
      <c r="Q742" s="2">
        <v>2416.6270443895</v>
      </c>
      <c r="R742" s="2">
        <v>2405.9837674945002</v>
      </c>
      <c r="S742" s="2">
        <v>2370.3108141164003</v>
      </c>
      <c r="T742" s="2">
        <v>2454.4671380016998</v>
      </c>
      <c r="U742" s="2">
        <v>2405.9837674945002</v>
      </c>
      <c r="V742" s="2">
        <v>113.20010923285999</v>
      </c>
      <c r="W742" s="2">
        <v>113.06795244534999</v>
      </c>
      <c r="X742" s="2">
        <v>112.7160155011</v>
      </c>
      <c r="Y742" s="2">
        <v>113.4006084885</v>
      </c>
      <c r="Z742" s="2">
        <v>113.06795244534999</v>
      </c>
      <c r="AA742" s="2">
        <v>300.59977864044998</v>
      </c>
      <c r="AB742" s="2">
        <v>302.57293521327</v>
      </c>
      <c r="AC742" s="2">
        <v>294.58340895229998</v>
      </c>
      <c r="AD742" s="2">
        <v>308.68000354106999</v>
      </c>
      <c r="AE742" s="2">
        <v>302.57293521327</v>
      </c>
      <c r="AF742" s="2">
        <v>10.340754693675999</v>
      </c>
      <c r="AG742" s="2">
        <v>10.134725209254</v>
      </c>
      <c r="AH742" s="2">
        <v>9.7802927371540989</v>
      </c>
      <c r="AI742" s="2">
        <v>10.564630681818</v>
      </c>
      <c r="AJ742" s="2">
        <v>5.8581398221343997E-3</v>
      </c>
      <c r="AK742" s="2">
        <v>-5.3194478754940997E-3</v>
      </c>
      <c r="AL742" s="2" t="s">
        <v>112</v>
      </c>
      <c r="AM742" s="5"/>
    </row>
    <row r="743" spans="13:39" x14ac:dyDescent="0.25">
      <c r="M743" s="4">
        <v>1.39669417</v>
      </c>
      <c r="N743" s="2">
        <v>2.2999999999999998</v>
      </c>
      <c r="O743" s="2">
        <v>2640</v>
      </c>
      <c r="P743" s="2">
        <v>2160</v>
      </c>
      <c r="Q743" s="2">
        <v>2396.3914781069998</v>
      </c>
      <c r="R743" s="2">
        <v>2405.3196171936002</v>
      </c>
      <c r="S743" s="2">
        <v>2369.6668753455001</v>
      </c>
      <c r="T743" s="2">
        <v>2441.4039552854001</v>
      </c>
      <c r="U743" s="2">
        <v>2405.3196171936002</v>
      </c>
      <c r="V743" s="2">
        <v>113.59769188586999</v>
      </c>
      <c r="W743" s="2">
        <v>113.54642722637999</v>
      </c>
      <c r="X743" s="2">
        <v>113.19930125472</v>
      </c>
      <c r="Y743" s="2">
        <v>113.91256417736</v>
      </c>
      <c r="Z743" s="2">
        <v>113.54642722637999</v>
      </c>
      <c r="AA743" s="2">
        <v>303.69639763823994</v>
      </c>
      <c r="AB743" s="2">
        <v>302.20876980405001</v>
      </c>
      <c r="AC743" s="2">
        <v>296.27652498343997</v>
      </c>
      <c r="AD743" s="2">
        <v>308.29111475030999</v>
      </c>
      <c r="AE743" s="2">
        <v>302.20876980405001</v>
      </c>
      <c r="AF743" s="2">
        <v>10.532207262846001</v>
      </c>
      <c r="AG743" s="2">
        <v>10.276115698161</v>
      </c>
      <c r="AH743" s="2">
        <v>9.919250247035599</v>
      </c>
      <c r="AI743" s="2">
        <v>10.95679965415</v>
      </c>
      <c r="AJ743" s="2">
        <v>6.0557682806323997E-3</v>
      </c>
      <c r="AK743" s="2">
        <v>-5.9069293478261004E-3</v>
      </c>
      <c r="AL743" s="2" t="s">
        <v>112</v>
      </c>
      <c r="AM743" s="5"/>
    </row>
    <row r="744" spans="13:39" x14ac:dyDescent="0.25">
      <c r="M744" s="4">
        <v>1.3965822800000001</v>
      </c>
      <c r="N744" s="2">
        <v>2.4</v>
      </c>
      <c r="O744" s="2">
        <v>2640</v>
      </c>
      <c r="P744" s="2">
        <v>2160</v>
      </c>
      <c r="Q744" s="2">
        <v>2395.7846699768002</v>
      </c>
      <c r="R744" s="2">
        <v>2405.2437238294997</v>
      </c>
      <c r="S744" s="2">
        <v>2369.6674865223004</v>
      </c>
      <c r="T744" s="2">
        <v>2444.9859218933002</v>
      </c>
      <c r="U744" s="2">
        <v>2405.2437238294997</v>
      </c>
      <c r="V744" s="2">
        <v>113.59993674452998</v>
      </c>
      <c r="W744" s="2">
        <v>113.60276126645999</v>
      </c>
      <c r="X744" s="2">
        <v>113.28379572738999</v>
      </c>
      <c r="Y744" s="2">
        <v>114.00019181579</v>
      </c>
      <c r="Z744" s="2">
        <v>113.60276126645999</v>
      </c>
      <c r="AA744" s="2">
        <v>303.79984568653998</v>
      </c>
      <c r="AB744" s="2">
        <v>302.16515424992997</v>
      </c>
      <c r="AC744" s="2">
        <v>295.48581862480995</v>
      </c>
      <c r="AD744" s="2">
        <v>308.19986310486996</v>
      </c>
      <c r="AE744" s="2">
        <v>302.16515424992997</v>
      </c>
      <c r="AF744" s="2">
        <v>10.18326951581</v>
      </c>
      <c r="AG744" s="2">
        <v>10.356431951200999</v>
      </c>
      <c r="AH744" s="2">
        <v>9.9725172924900995</v>
      </c>
      <c r="AI744" s="2">
        <v>11.118144762846001</v>
      </c>
      <c r="AJ744" s="2">
        <v>6.0086771245059E-3</v>
      </c>
      <c r="AK744" s="2">
        <v>-5.6861413043478E-3</v>
      </c>
      <c r="AL744" s="2" t="s">
        <v>112</v>
      </c>
      <c r="AM744" s="5"/>
    </row>
    <row r="745" spans="13:39" x14ac:dyDescent="0.25">
      <c r="M745" s="4">
        <v>1.3965708400000003</v>
      </c>
      <c r="N745" s="2">
        <v>2.5</v>
      </c>
      <c r="O745" s="2">
        <v>2640</v>
      </c>
      <c r="P745" s="2">
        <v>2160</v>
      </c>
      <c r="Q745" s="2">
        <v>2410.6432263311999</v>
      </c>
      <c r="R745" s="2">
        <v>2404.7119769044002</v>
      </c>
      <c r="S745" s="2">
        <v>2360.1431239499998</v>
      </c>
      <c r="T745" s="2">
        <v>2443.797510199</v>
      </c>
      <c r="U745" s="2">
        <v>2404.7119769044002</v>
      </c>
      <c r="V745" s="2">
        <v>114.12619776647999</v>
      </c>
      <c r="W745" s="2">
        <v>114.07074999279999</v>
      </c>
      <c r="X745" s="2">
        <v>113.69138145013999</v>
      </c>
      <c r="Y745" s="2">
        <v>114.45692730534999</v>
      </c>
      <c r="Z745" s="2">
        <v>114.07074999279999</v>
      </c>
      <c r="AA745" s="2">
        <v>300.70084469135998</v>
      </c>
      <c r="AB745" s="2">
        <v>301.78912052623997</v>
      </c>
      <c r="AC745" s="2">
        <v>295.29837643182998</v>
      </c>
      <c r="AD745" s="2">
        <v>309.60894106959</v>
      </c>
      <c r="AE745" s="2">
        <v>301.78912052623997</v>
      </c>
      <c r="AF745" s="2">
        <v>10.368546195652002</v>
      </c>
      <c r="AG745" s="2">
        <v>10.562700716403</v>
      </c>
      <c r="AH745" s="2">
        <v>10.143898221344001</v>
      </c>
      <c r="AI745" s="2">
        <v>11.111968873518</v>
      </c>
      <c r="AJ745" s="2">
        <v>5.8751235177866004E-3</v>
      </c>
      <c r="AK745" s="2">
        <v>-5.7139328063241001E-3</v>
      </c>
      <c r="AL745" s="2" t="s">
        <v>112</v>
      </c>
      <c r="AM745" s="5"/>
    </row>
    <row r="746" spans="13:39" x14ac:dyDescent="0.25">
      <c r="M746" s="4">
        <v>1.3964958199999999</v>
      </c>
      <c r="N746" s="2">
        <v>2.6</v>
      </c>
      <c r="O746" s="2">
        <v>2640</v>
      </c>
      <c r="P746" s="2">
        <v>2160</v>
      </c>
      <c r="Q746" s="2">
        <v>2395.7444038369999</v>
      </c>
      <c r="R746" s="2">
        <v>2404.3734059281001</v>
      </c>
      <c r="S746" s="2">
        <v>2368.4442145262001</v>
      </c>
      <c r="T746" s="2">
        <v>2442.1812987171998</v>
      </c>
      <c r="U746" s="2">
        <v>2404.3734059281001</v>
      </c>
      <c r="V746" s="2">
        <v>114.54834902521999</v>
      </c>
      <c r="W746" s="2">
        <v>114.62753783322999</v>
      </c>
      <c r="X746" s="2">
        <v>114.24394458142</v>
      </c>
      <c r="Y746" s="2">
        <v>115.04094801997999</v>
      </c>
      <c r="Z746" s="2">
        <v>114.62753783322999</v>
      </c>
      <c r="AA746" s="2">
        <v>302.85844879445</v>
      </c>
      <c r="AB746" s="2">
        <v>301.29121725069996</v>
      </c>
      <c r="AC746" s="2">
        <v>294.85435966932999</v>
      </c>
      <c r="AD746" s="2">
        <v>307.42965648672998</v>
      </c>
      <c r="AE746" s="2">
        <v>301.29121725069996</v>
      </c>
      <c r="AF746" s="2">
        <v>10.392477766798001</v>
      </c>
      <c r="AG746" s="2">
        <v>10.656860323181</v>
      </c>
      <c r="AH746" s="2">
        <v>10.177865612647999</v>
      </c>
      <c r="AI746" s="2">
        <v>11.29338562253</v>
      </c>
      <c r="AJ746" s="2">
        <v>6.4348134881423002E-3</v>
      </c>
      <c r="AK746" s="2">
        <v>-5.6907732213439003E-3</v>
      </c>
      <c r="AL746" s="2" t="s">
        <v>112</v>
      </c>
      <c r="AM746" s="5"/>
    </row>
    <row r="747" spans="13:39" x14ac:dyDescent="0.25">
      <c r="M747" s="4">
        <v>1.3964386200000001</v>
      </c>
      <c r="N747" s="2">
        <v>2.7</v>
      </c>
      <c r="O747" s="2">
        <v>2640</v>
      </c>
      <c r="P747" s="2">
        <v>2160</v>
      </c>
      <c r="Q747" s="2">
        <v>2378.9062535636003</v>
      </c>
      <c r="R747" s="2">
        <v>2404.8500946066997</v>
      </c>
      <c r="S747" s="2">
        <v>2359.9078230142004</v>
      </c>
      <c r="T747" s="2">
        <v>2444.2666632244</v>
      </c>
      <c r="U747" s="2">
        <v>2404.8500946066997</v>
      </c>
      <c r="V747" s="2">
        <v>114.8582306297</v>
      </c>
      <c r="W747" s="2">
        <v>114.59181779834</v>
      </c>
      <c r="X747" s="2">
        <v>114.21896742010999</v>
      </c>
      <c r="Y747" s="2">
        <v>114.92512070991999</v>
      </c>
      <c r="Z747" s="2">
        <v>114.59181779834</v>
      </c>
      <c r="AA747" s="2">
        <v>305.50301668805997</v>
      </c>
      <c r="AB747" s="2">
        <v>301.24555732250997</v>
      </c>
      <c r="AC747" s="2">
        <v>294.68791071557996</v>
      </c>
      <c r="AD747" s="2">
        <v>308.99340746802</v>
      </c>
      <c r="AE747" s="2">
        <v>301.24555732250997</v>
      </c>
      <c r="AF747" s="2">
        <v>10.571578557312</v>
      </c>
      <c r="AG747" s="2">
        <v>10.696952079849</v>
      </c>
      <c r="AH747" s="2">
        <v>10.143126235177998</v>
      </c>
      <c r="AI747" s="2">
        <v>11.174499752964</v>
      </c>
      <c r="AJ747" s="2">
        <v>6.0472764328063002E-3</v>
      </c>
      <c r="AK747" s="2">
        <v>-5.7108448616600997E-3</v>
      </c>
      <c r="AL747" s="2" t="s">
        <v>112</v>
      </c>
      <c r="AM747" s="5"/>
    </row>
    <row r="748" spans="13:39" x14ac:dyDescent="0.25">
      <c r="M748" s="4">
        <v>1.3964386099999999</v>
      </c>
      <c r="N748" s="2">
        <v>2.8</v>
      </c>
      <c r="O748" s="2">
        <v>2640</v>
      </c>
      <c r="P748" s="2">
        <v>2160</v>
      </c>
      <c r="Q748" s="2">
        <v>2414.9367378083002</v>
      </c>
      <c r="R748" s="2">
        <v>2404.3988334861997</v>
      </c>
      <c r="S748" s="2">
        <v>2365.6808764967</v>
      </c>
      <c r="T748" s="2">
        <v>2447.6048250338999</v>
      </c>
      <c r="U748" s="2">
        <v>2404.3988334861997</v>
      </c>
      <c r="V748" s="2">
        <v>115.10434042436999</v>
      </c>
      <c r="W748" s="2">
        <v>115.16429555692</v>
      </c>
      <c r="X748" s="2">
        <v>114.7485569098</v>
      </c>
      <c r="Y748" s="2">
        <v>115.50963031270999</v>
      </c>
      <c r="Z748" s="2">
        <v>115.16429555692</v>
      </c>
      <c r="AA748" s="2">
        <v>298.98518181611001</v>
      </c>
      <c r="AB748" s="2">
        <v>300.74924494937</v>
      </c>
      <c r="AC748" s="2">
        <v>293.47903231190998</v>
      </c>
      <c r="AD748" s="2">
        <v>307.38503271567998</v>
      </c>
      <c r="AE748" s="2">
        <v>300.74924494937</v>
      </c>
      <c r="AF748" s="2">
        <v>10.372406126482</v>
      </c>
      <c r="AG748" s="2">
        <v>10.774989343564</v>
      </c>
      <c r="AH748" s="2">
        <v>10.361598320158</v>
      </c>
      <c r="AI748" s="2">
        <v>11.378304100790999</v>
      </c>
      <c r="AJ748" s="2">
        <v>6.4556571146245001E-3</v>
      </c>
      <c r="AK748" s="2">
        <v>-5.6869132905137997E-3</v>
      </c>
      <c r="AL748" s="2" t="s">
        <v>112</v>
      </c>
      <c r="AM748" s="5"/>
    </row>
    <row r="749" spans="13:39" x14ac:dyDescent="0.25">
      <c r="M749" s="4">
        <v>1.3963330899999997</v>
      </c>
      <c r="N749" s="2">
        <v>2.9</v>
      </c>
      <c r="O749" s="2">
        <v>2640</v>
      </c>
      <c r="P749" s="2">
        <v>2160</v>
      </c>
      <c r="Q749" s="2">
        <v>2414.3282313590998</v>
      </c>
      <c r="R749" s="2">
        <v>2404.6656503852</v>
      </c>
      <c r="S749" s="2">
        <v>2367.3666352146997</v>
      </c>
      <c r="T749" s="2">
        <v>2454.5999582730001</v>
      </c>
      <c r="U749" s="2">
        <v>2404.6656503852</v>
      </c>
      <c r="V749" s="2">
        <v>115.61868270364999</v>
      </c>
      <c r="W749" s="2">
        <v>115.62907780382999</v>
      </c>
      <c r="X749" s="2">
        <v>115.33494058804999</v>
      </c>
      <c r="Y749" s="2">
        <v>116.02038287174</v>
      </c>
      <c r="Z749" s="2">
        <v>115.62907780382999</v>
      </c>
      <c r="AA749" s="2">
        <v>298.57520651624998</v>
      </c>
      <c r="AB749" s="2">
        <v>300.23892193378998</v>
      </c>
      <c r="AC749" s="2">
        <v>291.95385557830002</v>
      </c>
      <c r="AD749" s="2">
        <v>306.61874788482999</v>
      </c>
      <c r="AE749" s="2">
        <v>300.23892193378998</v>
      </c>
      <c r="AF749" s="2">
        <v>10.764575098814001</v>
      </c>
      <c r="AG749" s="2">
        <v>10.887714460783998</v>
      </c>
      <c r="AH749" s="2">
        <v>10.37858201581</v>
      </c>
      <c r="AI749" s="2">
        <v>11.56975666996</v>
      </c>
      <c r="AJ749" s="2">
        <v>6.2580286561265E-3</v>
      </c>
      <c r="AK749" s="2">
        <v>-5.5054965415019998E-3</v>
      </c>
      <c r="AL749" s="2" t="s">
        <v>112</v>
      </c>
      <c r="AM749" s="5"/>
    </row>
    <row r="750" spans="13:39" x14ac:dyDescent="0.25">
      <c r="M750" s="4">
        <v>1.39627843</v>
      </c>
      <c r="N750" s="2">
        <v>3</v>
      </c>
      <c r="O750" s="2">
        <v>2640</v>
      </c>
      <c r="P750" s="2">
        <v>2160</v>
      </c>
      <c r="Q750" s="2">
        <v>2407.9911716729002</v>
      </c>
      <c r="R750" s="2">
        <v>2404.6305715235003</v>
      </c>
      <c r="S750" s="2">
        <v>2364.6868283556</v>
      </c>
      <c r="T750" s="2">
        <v>2447.8357009816</v>
      </c>
      <c r="U750" s="2">
        <v>2404.6305715235003</v>
      </c>
      <c r="V750" s="2">
        <v>115.80084321733999</v>
      </c>
      <c r="W750" s="2">
        <v>115.67096597032</v>
      </c>
      <c r="X750" s="2">
        <v>115.31070234098999</v>
      </c>
      <c r="Y750" s="2">
        <v>116.05294582225</v>
      </c>
      <c r="Z750" s="2">
        <v>115.67096597032</v>
      </c>
      <c r="AA750" s="2">
        <v>299.48307134337995</v>
      </c>
      <c r="AB750" s="2">
        <v>300.2023757549</v>
      </c>
      <c r="AC750" s="2">
        <v>292.94887710489996</v>
      </c>
      <c r="AD750" s="2">
        <v>307.20957497859996</v>
      </c>
      <c r="AE750" s="2">
        <v>300.2023757549</v>
      </c>
      <c r="AF750" s="2">
        <v>11.5234375</v>
      </c>
      <c r="AG750" s="2">
        <v>10.936591780980999</v>
      </c>
      <c r="AH750" s="2">
        <v>10.552278903162</v>
      </c>
      <c r="AI750" s="2">
        <v>11.76506916996</v>
      </c>
      <c r="AJ750" s="2">
        <v>6.2410449604743002E-3</v>
      </c>
      <c r="AK750" s="2">
        <v>-5.8505743577074998E-3</v>
      </c>
      <c r="AL750" s="2" t="s">
        <v>112</v>
      </c>
      <c r="AM750" s="5"/>
    </row>
    <row r="751" spans="13:39" x14ac:dyDescent="0.25">
      <c r="M751" s="4">
        <v>1.3965466800000002</v>
      </c>
      <c r="N751" s="2">
        <v>3.1</v>
      </c>
      <c r="O751" s="2">
        <v>2640</v>
      </c>
      <c r="P751" s="2">
        <v>2160</v>
      </c>
      <c r="Q751" s="2">
        <v>2398.0571298462</v>
      </c>
      <c r="R751" s="2">
        <v>2403.6150025420998</v>
      </c>
      <c r="S751" s="2">
        <v>2367.4014471993</v>
      </c>
      <c r="T751" s="2">
        <v>2439.567064935</v>
      </c>
      <c r="U751" s="2">
        <v>2403.6150025420998</v>
      </c>
      <c r="V751" s="2">
        <v>116.40304278971999</v>
      </c>
      <c r="W751" s="2">
        <v>116.23025232582999</v>
      </c>
      <c r="X751" s="2">
        <v>115.89795273726999</v>
      </c>
      <c r="Y751" s="2">
        <v>116.58347182140001</v>
      </c>
      <c r="Z751" s="2">
        <v>116.23025232582999</v>
      </c>
      <c r="AA751" s="2">
        <v>300.60120100163999</v>
      </c>
      <c r="AB751" s="2">
        <v>299.81888551572996</v>
      </c>
      <c r="AC751" s="2">
        <v>293.80358001593999</v>
      </c>
      <c r="AD751" s="2">
        <v>306.02375983564002</v>
      </c>
      <c r="AE751" s="2">
        <v>299.81888551572996</v>
      </c>
      <c r="AF751" s="2">
        <v>11.33584486166</v>
      </c>
      <c r="AG751" s="2">
        <v>11.011323069247</v>
      </c>
      <c r="AH751" s="2">
        <v>10.573894515809998</v>
      </c>
      <c r="AI751" s="2">
        <v>11.968873517787001</v>
      </c>
      <c r="AJ751" s="2">
        <v>6.2603446146244999E-3</v>
      </c>
      <c r="AK751" s="2">
        <v>-5.8845417490119003E-3</v>
      </c>
      <c r="AL751" s="2" t="s">
        <v>112</v>
      </c>
      <c r="AM751" s="5"/>
    </row>
    <row r="752" spans="13:39" x14ac:dyDescent="0.25">
      <c r="M752" s="4">
        <v>1.39640684</v>
      </c>
      <c r="N752" s="2">
        <v>3.2</v>
      </c>
      <c r="O752" s="2">
        <v>2640</v>
      </c>
      <c r="P752" s="2">
        <v>2160</v>
      </c>
      <c r="Q752" s="2">
        <v>2405.8718424918002</v>
      </c>
      <c r="R752" s="2">
        <v>2403.5169308371001</v>
      </c>
      <c r="S752" s="2">
        <v>2365.4883157496001</v>
      </c>
      <c r="T752" s="2">
        <v>2446.2602580565999</v>
      </c>
      <c r="U752" s="2">
        <v>2403.5169308371001</v>
      </c>
      <c r="V752" s="2">
        <v>116.67317408901999</v>
      </c>
      <c r="W752" s="2">
        <v>116.71243207696</v>
      </c>
      <c r="X752" s="2">
        <v>116.41741765244998</v>
      </c>
      <c r="Y752" s="2">
        <v>117.01042182469</v>
      </c>
      <c r="Z752" s="2">
        <v>116.71243207696</v>
      </c>
      <c r="AA752" s="2">
        <v>298.97656349811996</v>
      </c>
      <c r="AB752" s="2">
        <v>299.35364260746996</v>
      </c>
      <c r="AC752" s="2">
        <v>292.34705401140997</v>
      </c>
      <c r="AD752" s="2">
        <v>305.96900527755002</v>
      </c>
      <c r="AE752" s="2">
        <v>299.35364260746996</v>
      </c>
      <c r="AF752" s="2">
        <v>10.773838932805999</v>
      </c>
      <c r="AG752" s="2">
        <v>10.926528888910001</v>
      </c>
      <c r="AH752" s="2">
        <v>10.546875</v>
      </c>
      <c r="AI752" s="2">
        <v>11.180675642292</v>
      </c>
      <c r="AJ752" s="2">
        <v>6.4533411561265002E-3</v>
      </c>
      <c r="AK752" s="2">
        <v>-5.6552618577074996E-3</v>
      </c>
      <c r="AL752" s="2" t="s">
        <v>112</v>
      </c>
      <c r="AM752" s="5"/>
    </row>
    <row r="753" spans="13:39" x14ac:dyDescent="0.25">
      <c r="M753" s="4">
        <v>1.3963546900000001</v>
      </c>
      <c r="N753" s="2">
        <v>3.3</v>
      </c>
      <c r="O753" s="2">
        <v>2640</v>
      </c>
      <c r="P753" s="2">
        <v>2160</v>
      </c>
      <c r="Q753" s="2">
        <v>2399.0547333915001</v>
      </c>
      <c r="R753" s="2">
        <v>2403.8187083037001</v>
      </c>
      <c r="S753" s="2">
        <v>2366.1868954285997</v>
      </c>
      <c r="T753" s="2">
        <v>2437.8113195770002</v>
      </c>
      <c r="U753" s="2">
        <v>2403.8187083037001</v>
      </c>
      <c r="V753" s="2">
        <v>116.82805867892999</v>
      </c>
      <c r="W753" s="2">
        <v>116.77195702966999</v>
      </c>
      <c r="X753" s="2">
        <v>116.42355543238</v>
      </c>
      <c r="Y753" s="2">
        <v>117.13879428802998</v>
      </c>
      <c r="Z753" s="2">
        <v>116.77195702966999</v>
      </c>
      <c r="AA753" s="2">
        <v>300.00278143546996</v>
      </c>
      <c r="AB753" s="2">
        <v>299.24159319187999</v>
      </c>
      <c r="AC753" s="2">
        <v>293.63177099641001</v>
      </c>
      <c r="AD753" s="2">
        <v>305.68004176364997</v>
      </c>
      <c r="AE753" s="2">
        <v>299.24159319187999</v>
      </c>
      <c r="AF753" s="2">
        <v>10.95293972332</v>
      </c>
      <c r="AG753" s="2">
        <v>10.950475305944</v>
      </c>
      <c r="AH753" s="2">
        <v>10.581614377469998</v>
      </c>
      <c r="AI753" s="2">
        <v>11.518033596838</v>
      </c>
      <c r="AJ753" s="2">
        <v>6.4278656126482E-3</v>
      </c>
      <c r="AK753" s="2">
        <v>-5.6954051383399E-3</v>
      </c>
      <c r="AL753" s="2" t="s">
        <v>112</v>
      </c>
      <c r="AM753" s="5"/>
    </row>
    <row r="754" spans="13:39" x14ac:dyDescent="0.25">
      <c r="M754" s="4">
        <v>1.39633436</v>
      </c>
      <c r="N754" s="2">
        <v>3.4</v>
      </c>
      <c r="O754" s="2">
        <v>2640</v>
      </c>
      <c r="P754" s="2">
        <v>2160</v>
      </c>
      <c r="Q754" s="2">
        <v>2415.7250917102001</v>
      </c>
      <c r="R754" s="2">
        <v>2402.9218836714999</v>
      </c>
      <c r="S754" s="2">
        <v>2363.2683816673998</v>
      </c>
      <c r="T754" s="2">
        <v>2448.9244841732002</v>
      </c>
      <c r="U754" s="2">
        <v>2402.9218836714999</v>
      </c>
      <c r="V754" s="2">
        <v>117.36413540622</v>
      </c>
      <c r="W754" s="2">
        <v>117.30660397958999</v>
      </c>
      <c r="X754" s="2">
        <v>116.96476652244</v>
      </c>
      <c r="Y754" s="2">
        <v>117.7105897525</v>
      </c>
      <c r="Z754" s="2">
        <v>117.30660397958999</v>
      </c>
      <c r="AA754" s="2">
        <v>296.59025180098996</v>
      </c>
      <c r="AB754" s="2">
        <v>298.86218817533</v>
      </c>
      <c r="AC754" s="2">
        <v>291.13026468647001</v>
      </c>
      <c r="AD754" s="2">
        <v>305.43221017549001</v>
      </c>
      <c r="AE754" s="2">
        <v>298.86218817533</v>
      </c>
      <c r="AF754" s="2">
        <v>11.177587697627999</v>
      </c>
      <c r="AG754" s="2">
        <v>10.984197594552001</v>
      </c>
      <c r="AH754" s="2">
        <v>10.573894515809998</v>
      </c>
      <c r="AI754" s="2">
        <v>11.537333250988</v>
      </c>
      <c r="AJ754" s="2">
        <v>6.2495368083003997E-3</v>
      </c>
      <c r="AK754" s="2">
        <v>-5.8876296936758998E-3</v>
      </c>
      <c r="AL754" s="2" t="s">
        <v>112</v>
      </c>
      <c r="AM754" s="5"/>
    </row>
    <row r="755" spans="13:39" x14ac:dyDescent="0.25">
      <c r="M755" s="4">
        <v>1.3963013000000002</v>
      </c>
      <c r="N755" s="2">
        <v>3.5</v>
      </c>
      <c r="O755" s="2">
        <v>2640</v>
      </c>
      <c r="P755" s="2">
        <v>2160</v>
      </c>
      <c r="Q755" s="2">
        <v>2408.2198047238999</v>
      </c>
      <c r="R755" s="2">
        <v>2402.6492783666999</v>
      </c>
      <c r="S755" s="2">
        <v>2362.4401756021998</v>
      </c>
      <c r="T755" s="2">
        <v>2440.0629872193999</v>
      </c>
      <c r="U755" s="2">
        <v>2402.6492783666999</v>
      </c>
      <c r="V755" s="2">
        <v>117.84478066711999</v>
      </c>
      <c r="W755" s="2">
        <v>117.83930303906</v>
      </c>
      <c r="X755" s="2">
        <v>117.43299272597999</v>
      </c>
      <c r="Y755" s="2">
        <v>118.17742363430999</v>
      </c>
      <c r="Z755" s="2">
        <v>117.83930303906</v>
      </c>
      <c r="AA755" s="2">
        <v>297.39970741425998</v>
      </c>
      <c r="AB755" s="2">
        <v>298.37700260866995</v>
      </c>
      <c r="AC755" s="2">
        <v>292.21938652993998</v>
      </c>
      <c r="AD755" s="2">
        <v>305.49002676667999</v>
      </c>
      <c r="AE755" s="2">
        <v>298.37700260866995</v>
      </c>
      <c r="AF755" s="2">
        <v>11.160604001976001</v>
      </c>
      <c r="AG755" s="2">
        <v>10.898336547963</v>
      </c>
      <c r="AH755" s="2">
        <v>10.542243083003999</v>
      </c>
      <c r="AI755" s="2">
        <v>11.361320405138001</v>
      </c>
      <c r="AJ755" s="2">
        <v>6.2557126976285002E-3</v>
      </c>
      <c r="AK755" s="2">
        <v>-5.8961215415020002E-3</v>
      </c>
      <c r="AL755" s="2" t="s">
        <v>112</v>
      </c>
      <c r="AM755" s="5"/>
    </row>
    <row r="756" spans="13:39" x14ac:dyDescent="0.25">
      <c r="M756" s="4">
        <v>1.3963737700000001</v>
      </c>
      <c r="N756" s="2">
        <v>3.6</v>
      </c>
      <c r="O756" s="2">
        <v>2640</v>
      </c>
      <c r="P756" s="2">
        <v>2160</v>
      </c>
      <c r="Q756" s="2">
        <v>2396.7612159700998</v>
      </c>
      <c r="R756" s="2">
        <v>2403.0120074694</v>
      </c>
      <c r="S756" s="2">
        <v>2371.9463456435001</v>
      </c>
      <c r="T756" s="2">
        <v>2435.4839034562001</v>
      </c>
      <c r="U756" s="2">
        <v>2403.0120074694</v>
      </c>
      <c r="V756" s="2">
        <v>117.78186243165</v>
      </c>
      <c r="W756" s="2">
        <v>117.87781586961999</v>
      </c>
      <c r="X756" s="2">
        <v>117.55782075262999</v>
      </c>
      <c r="Y756" s="2">
        <v>118.20881867639</v>
      </c>
      <c r="Z756" s="2">
        <v>117.87781586961999</v>
      </c>
      <c r="AA756" s="2">
        <v>299.44785295960003</v>
      </c>
      <c r="AB756" s="2">
        <v>298.27487894996</v>
      </c>
      <c r="AC756" s="2">
        <v>292.90196501103998</v>
      </c>
      <c r="AD756" s="2">
        <v>303.62724336309998</v>
      </c>
      <c r="AE756" s="2">
        <v>298.27487894996</v>
      </c>
      <c r="AF756" s="2">
        <v>10.561542737153999</v>
      </c>
      <c r="AG756" s="2">
        <v>10.842323013264</v>
      </c>
      <c r="AH756" s="2">
        <v>10.417181324110999</v>
      </c>
      <c r="AI756" s="2">
        <v>11.53115736166</v>
      </c>
      <c r="AJ756" s="2">
        <v>6.0634881422925004E-3</v>
      </c>
      <c r="AK756" s="2">
        <v>-5.6892292490119001E-3</v>
      </c>
      <c r="AL756" s="2" t="s">
        <v>112</v>
      </c>
      <c r="AM756" s="5"/>
    </row>
    <row r="757" spans="13:39" x14ac:dyDescent="0.25">
      <c r="M757" s="4">
        <v>1.39629749</v>
      </c>
      <c r="N757" s="2">
        <v>3.7</v>
      </c>
      <c r="O757" s="2">
        <v>2640</v>
      </c>
      <c r="P757" s="2">
        <v>2160</v>
      </c>
      <c r="Q757" s="2">
        <v>2384.2531291895002</v>
      </c>
      <c r="R757" s="2">
        <v>2402.106455784</v>
      </c>
      <c r="S757" s="2">
        <v>2367.8492079112998</v>
      </c>
      <c r="T757" s="2">
        <v>2435.4536385327001</v>
      </c>
      <c r="U757" s="2">
        <v>2402.106455784</v>
      </c>
      <c r="V757" s="2">
        <v>118.61057222923999</v>
      </c>
      <c r="W757" s="2">
        <v>118.45393339731</v>
      </c>
      <c r="X757" s="2">
        <v>118.08945846166</v>
      </c>
      <c r="Y757" s="2">
        <v>118.86060536587</v>
      </c>
      <c r="Z757" s="2">
        <v>118.45393339731</v>
      </c>
      <c r="AA757" s="2">
        <v>300.80798184849999</v>
      </c>
      <c r="AB757" s="2">
        <v>297.85610801996995</v>
      </c>
      <c r="AC757" s="2">
        <v>292.21199317846998</v>
      </c>
      <c r="AD757" s="2">
        <v>303.77337500178999</v>
      </c>
      <c r="AE757" s="2">
        <v>297.85610801996995</v>
      </c>
      <c r="AF757" s="2">
        <v>10.583930335968001</v>
      </c>
      <c r="AG757" s="2">
        <v>10.905878841161</v>
      </c>
      <c r="AH757" s="2">
        <v>10.54301506917</v>
      </c>
      <c r="AI757" s="2">
        <v>11.558176877469998</v>
      </c>
      <c r="AJ757" s="2">
        <v>6.0658041007905002E-3</v>
      </c>
      <c r="AK757" s="2">
        <v>-5.9038414031621E-3</v>
      </c>
      <c r="AL757" s="2" t="s">
        <v>112</v>
      </c>
      <c r="AM757" s="5"/>
    </row>
    <row r="758" spans="13:39" x14ac:dyDescent="0.25">
      <c r="M758" s="4">
        <v>1.3963458000000002</v>
      </c>
      <c r="N758" s="2">
        <v>3.8</v>
      </c>
      <c r="O758" s="2">
        <v>2640</v>
      </c>
      <c r="P758" s="2">
        <v>2160</v>
      </c>
      <c r="Q758" s="2">
        <v>2412.9128533809999</v>
      </c>
      <c r="R758" s="2">
        <v>2402.4509791672003</v>
      </c>
      <c r="S758" s="2">
        <v>2368.0829416522997</v>
      </c>
      <c r="T758" s="2">
        <v>2444.9814536463</v>
      </c>
      <c r="U758" s="2">
        <v>2402.4509791672003</v>
      </c>
      <c r="V758" s="2">
        <v>118.79310754183</v>
      </c>
      <c r="W758" s="2">
        <v>118.99076652309</v>
      </c>
      <c r="X758" s="2">
        <v>118.55907530890001</v>
      </c>
      <c r="Y758" s="2">
        <v>119.34409113564999</v>
      </c>
      <c r="Z758" s="2">
        <v>118.99076652309</v>
      </c>
      <c r="AA758" s="2">
        <v>295.64374151336</v>
      </c>
      <c r="AB758" s="2">
        <v>297.25928486111002</v>
      </c>
      <c r="AC758" s="2">
        <v>290.12772585997999</v>
      </c>
      <c r="AD758" s="2">
        <v>303.26151762322996</v>
      </c>
      <c r="AE758" s="2">
        <v>297.25928486111002</v>
      </c>
      <c r="AF758" s="2">
        <v>11.34742465415</v>
      </c>
      <c r="AG758" s="2">
        <v>10.811963172697</v>
      </c>
      <c r="AH758" s="2">
        <v>10.375494071145999</v>
      </c>
      <c r="AI758" s="2">
        <v>11.34742465415</v>
      </c>
      <c r="AJ758" s="2">
        <v>6.0696640316206E-3</v>
      </c>
      <c r="AK758" s="2">
        <v>-5.8806818181817997E-3</v>
      </c>
      <c r="AL758" s="2" t="s">
        <v>112</v>
      </c>
      <c r="AM758" s="5"/>
    </row>
    <row r="759" spans="13:39" x14ac:dyDescent="0.25">
      <c r="M759" s="4">
        <v>1.3961360300000001</v>
      </c>
      <c r="N759" s="2">
        <v>3.9</v>
      </c>
      <c r="O759" s="2">
        <v>2640</v>
      </c>
      <c r="P759" s="2">
        <v>2160</v>
      </c>
      <c r="Q759" s="2">
        <v>2390.0951953659001</v>
      </c>
      <c r="R759" s="2">
        <v>2401.9456519883001</v>
      </c>
      <c r="S759" s="2">
        <v>2363.9237983732</v>
      </c>
      <c r="T759" s="2">
        <v>2433.7435843130002</v>
      </c>
      <c r="U759" s="2">
        <v>2401.9456519883001</v>
      </c>
      <c r="V759" s="2">
        <v>119.09332309250999</v>
      </c>
      <c r="W759" s="2">
        <v>119.04773439773</v>
      </c>
      <c r="X759" s="2">
        <v>118.59745000000001</v>
      </c>
      <c r="Y759" s="2">
        <v>119.45730292438999</v>
      </c>
      <c r="Z759" s="2">
        <v>119.04773439773</v>
      </c>
      <c r="AA759" s="2">
        <v>299.30005384865001</v>
      </c>
      <c r="AB759" s="2">
        <v>297.28882895369998</v>
      </c>
      <c r="AC759" s="2">
        <v>291.87422923619999</v>
      </c>
      <c r="AD759" s="2">
        <v>303.92863280660998</v>
      </c>
      <c r="AE759" s="2">
        <v>297.28882895369998</v>
      </c>
      <c r="AF759" s="2">
        <v>10.763803112647999</v>
      </c>
      <c r="AG759" s="2">
        <v>10.771583522243001</v>
      </c>
      <c r="AH759" s="2">
        <v>10.365458250988</v>
      </c>
      <c r="AI759" s="2">
        <v>11.367496294465999</v>
      </c>
      <c r="AJ759" s="2">
        <v>6.0804718379447002E-3</v>
      </c>
      <c r="AK759" s="2">
        <v>-5.8922616106719004E-3</v>
      </c>
      <c r="AL759" s="2" t="s">
        <v>112</v>
      </c>
      <c r="AM759" s="5"/>
    </row>
    <row r="760" spans="13:39" ht="15.75" thickBot="1" x14ac:dyDescent="0.3">
      <c r="M760" s="6">
        <v>1.3962669899999998</v>
      </c>
      <c r="N760" s="7">
        <v>4</v>
      </c>
      <c r="O760" s="7">
        <v>2640</v>
      </c>
      <c r="P760" s="7">
        <v>2160</v>
      </c>
      <c r="Q760" s="7">
        <v>2406.7361622202002</v>
      </c>
      <c r="R760" s="7">
        <v>2401.4396624152</v>
      </c>
      <c r="S760" s="7">
        <v>2364.1225833671001</v>
      </c>
      <c r="T760" s="7">
        <v>2434.8323700409001</v>
      </c>
      <c r="U760" s="7">
        <v>2401.4396624152</v>
      </c>
      <c r="V760" s="7">
        <v>119.41625277537</v>
      </c>
      <c r="W760" s="7">
        <v>119.62580327012999</v>
      </c>
      <c r="X760" s="7">
        <v>119.12114918329</v>
      </c>
      <c r="Y760" s="7">
        <v>120.02850438575</v>
      </c>
      <c r="Z760" s="7">
        <v>119.62580327012999</v>
      </c>
      <c r="AA760" s="7">
        <v>296.08421449541999</v>
      </c>
      <c r="AB760" s="7">
        <v>296.79988696244999</v>
      </c>
      <c r="AC760" s="7">
        <v>291.15975341160004</v>
      </c>
      <c r="AD760" s="7">
        <v>303.34224684326995</v>
      </c>
      <c r="AE760" s="7">
        <v>296.79988696244999</v>
      </c>
      <c r="AF760" s="7">
        <v>10.7421875</v>
      </c>
      <c r="AG760" s="7">
        <v>10.859440321906</v>
      </c>
      <c r="AH760" s="7">
        <v>10.379354001975999</v>
      </c>
      <c r="AI760" s="7">
        <v>11.897078804348</v>
      </c>
      <c r="AJ760" s="7">
        <v>6.0604001976285E-3</v>
      </c>
      <c r="AK760" s="7">
        <v>-5.9161931818182004E-3</v>
      </c>
      <c r="AL760" s="7" t="s">
        <v>112</v>
      </c>
      <c r="AM760" s="8"/>
    </row>
  </sheetData>
  <mergeCells count="45">
    <mergeCell ref="F6:G6"/>
    <mergeCell ref="H2:I2"/>
    <mergeCell ref="H3:I3"/>
    <mergeCell ref="H4:I4"/>
    <mergeCell ref="H5:I5"/>
    <mergeCell ref="H6:I6"/>
    <mergeCell ref="B6:C6"/>
    <mergeCell ref="D2:E2"/>
    <mergeCell ref="D3:E3"/>
    <mergeCell ref="D4:E4"/>
    <mergeCell ref="D5:E5"/>
    <mergeCell ref="D6:E6"/>
    <mergeCell ref="B1:I1"/>
    <mergeCell ref="B2:C2"/>
    <mergeCell ref="B3:C3"/>
    <mergeCell ref="B4:C4"/>
    <mergeCell ref="B5:C5"/>
    <mergeCell ref="F2:G2"/>
    <mergeCell ref="F3:G3"/>
    <mergeCell ref="F4:G4"/>
    <mergeCell ref="F5:G5"/>
    <mergeCell ref="M640:AM640"/>
    <mergeCell ref="M701:AM701"/>
    <mergeCell ref="M391:AM391"/>
    <mergeCell ref="M452:AM452"/>
    <mergeCell ref="B518:I518"/>
    <mergeCell ref="B540:I540"/>
    <mergeCell ref="B562:I562"/>
    <mergeCell ref="B584:I584"/>
    <mergeCell ref="M518:AM518"/>
    <mergeCell ref="M579:AM579"/>
    <mergeCell ref="B335:I335"/>
    <mergeCell ref="M269:AM269"/>
    <mergeCell ref="M330:AM330"/>
    <mergeCell ref="B20:I20"/>
    <mergeCell ref="B42:I42"/>
    <mergeCell ref="B64:I64"/>
    <mergeCell ref="B86:I86"/>
    <mergeCell ref="M20:AM20"/>
    <mergeCell ref="M81:AM81"/>
    <mergeCell ref="M142:AM142"/>
    <mergeCell ref="M203:AM203"/>
    <mergeCell ref="B269:I269"/>
    <mergeCell ref="B291:I291"/>
    <mergeCell ref="B313:I313"/>
  </mergeCells>
  <phoneticPr fontId="1" type="noConversion"/>
  <hyperlinks>
    <hyperlink ref="AM22" location="Stability_Error!A3" display="#1"/>
    <hyperlink ref="AM23" location="Stability_Error!J3" display="#2"/>
    <hyperlink ref="AM24" location="Stability_Error!S3" display="#3"/>
    <hyperlink ref="AM25" location="Stability_Error!AB3" display="#4"/>
    <hyperlink ref="AM26" location="Stability_Error!AK3" display="#5"/>
    <hyperlink ref="AM27" location="Stability_Error!AT3" display="#6"/>
    <hyperlink ref="AM28" location="Stability_Error!BC3" display="#7"/>
    <hyperlink ref="AM29" location="Stability_Error!BL3" display="#8"/>
    <hyperlink ref="AM30" location="Stability_Error!BU3" display="#9"/>
    <hyperlink ref="AM31" location="Stability_Error!CD3" display="#10"/>
    <hyperlink ref="AM32" location="Stability_Error!A21" display="#11"/>
    <hyperlink ref="AM33" location="Stability_Error!J21" display="#12"/>
    <hyperlink ref="AM34" location="Stability_Error!S21" display="#13"/>
    <hyperlink ref="AM35" location="Stability_Error!AB21" display="#14"/>
    <hyperlink ref="AM36" location="Stability_Error!AK21" display="#15"/>
    <hyperlink ref="AM37" location="Stability_Error!AT21" display="#16"/>
    <hyperlink ref="AM38" location="Stability_Error!BC21" display="#17"/>
    <hyperlink ref="AM83" location="Stability_Error!BL21" display="#18"/>
    <hyperlink ref="AM84" location="Stability_Error!BU21" display="#19"/>
    <hyperlink ref="AM85" location="Stability_Error!CD21" display="#20"/>
    <hyperlink ref="AM86" location="Stability_Error!A39" display="#21"/>
    <hyperlink ref="AM87" location="Stability_Error!J39" display="#22"/>
    <hyperlink ref="AM88" location="Stability_Error!S39" display="#23"/>
    <hyperlink ref="AM89" location="Stability_Error!AB39" display="#24"/>
    <hyperlink ref="AM90" location="Stability_Error!AK39" display="#25"/>
    <hyperlink ref="AM91" location="Stability_Error!AT39" display="#26"/>
    <hyperlink ref="AM92" location="Stability_Error!BC39" display="#27"/>
    <hyperlink ref="AM93" location="Stability_Error!BL39" display="#28"/>
    <hyperlink ref="AM94" location="Stability_Error!BU39" display="#29"/>
    <hyperlink ref="AM95" location="Stability_Error!CD39" display="#30"/>
    <hyperlink ref="AM96" location="Stability_Error!A57" display="#31"/>
    <hyperlink ref="AM97" location="Stability_Error!J57" display="#32"/>
    <hyperlink ref="AM98" location="Stability_Error!S57" display="#33"/>
    <hyperlink ref="AM144" location="Stability_Error!AB57" display="#34"/>
    <hyperlink ref="AM145" location="Stability_Error!AK57" display="#35"/>
    <hyperlink ref="AM146" location="Stability_Error!AT57" display="#36"/>
    <hyperlink ref="AM147" location="Stability_Error!BC57" display="#37"/>
    <hyperlink ref="AM148" location="Stability_Error!BL57" display="#38"/>
    <hyperlink ref="AM149" location="Stability_Error!BU57" display="#39"/>
    <hyperlink ref="AM150" location="Stability_Error!CD57" display="#40"/>
    <hyperlink ref="AM151" location="Stability_Error!A75" display="#41"/>
    <hyperlink ref="AM152" location="Stability_Error!J75" display="#42"/>
    <hyperlink ref="AM153" location="Stability_Error!S75" display="#43"/>
    <hyperlink ref="AM154" location="Stability_Error!AB75" display="#44"/>
    <hyperlink ref="AM155" location="Stability_Error!AK75" display="#45"/>
    <hyperlink ref="AM156" location="Stability_Error!AT75" display="#46"/>
    <hyperlink ref="AM157" location="Stability_Error!BC75" display="#47"/>
    <hyperlink ref="AM158" location="Stability_Error!BL75" display="#48"/>
    <hyperlink ref="AM159" location="Stability_Error!BU75" display="#49"/>
    <hyperlink ref="AM162" location="Stability_Error!CD75" display="#50"/>
    <hyperlink ref="AM163" location="Stability_Error!A93" display="#51"/>
    <hyperlink ref="AM164" location="Stability_Error!J93" display="#52"/>
    <hyperlink ref="AM165" location="Stability_Error!S93" display="#53"/>
    <hyperlink ref="AM166" location="Stability_Error!AB93" display="#54"/>
    <hyperlink ref="AM167" location="Stability_Error!AK93" display="#55"/>
    <hyperlink ref="AM168" location="Stability_Error!AT93" display="#56"/>
    <hyperlink ref="AM169" location="Stability_Error!BC93" display="#57"/>
    <hyperlink ref="AM170" location="Stability_Error!BL93" display="#58"/>
    <hyperlink ref="AM171" location="Stability_Error!BU93" display="#59"/>
    <hyperlink ref="AM205" location="Stability_Error!CD93" display="#60"/>
    <hyperlink ref="AM206" location="Stability_Error!A111" display="#61"/>
    <hyperlink ref="AM207" location="Stability_Error!J111" display="#62"/>
    <hyperlink ref="AM208" location="Stability_Error!S111" display="#63"/>
    <hyperlink ref="AM209" location="Stability_Error!AB111" display="#64"/>
    <hyperlink ref="AM210" location="Stability_Error!AK111" display="#65"/>
    <hyperlink ref="AM211" location="Stability_Error!AT111" display="#66"/>
    <hyperlink ref="AM212" location="Stability_Error!BC111" display="#67"/>
    <hyperlink ref="AM213" location="Stability_Error!BL111" display="#68"/>
    <hyperlink ref="AM214" location="Stability_Error!BU111" display="#69"/>
    <hyperlink ref="AM215" location="Stability_Error!CD111" display="#70"/>
    <hyperlink ref="AM216" location="Stability_Error!A129" display="#71"/>
    <hyperlink ref="AM217" location="Stability_Error!J129" display="#72"/>
    <hyperlink ref="AM218" location="Stability_Error!S129" display="#73"/>
    <hyperlink ref="AM219" location="Stability_Error!AB129" display="#74"/>
    <hyperlink ref="AM220" location="Stability_Error!AK129" display="#75"/>
    <hyperlink ref="AM221" location="Stability_Error!AT129" display="#76"/>
    <hyperlink ref="AM222" location="Stability_Error!BC129" display="#77"/>
    <hyperlink ref="AM223" location="Stability_Error!BL129" display="#78"/>
    <hyperlink ref="AM224" location="Stability_Error!BU129" display="#79"/>
    <hyperlink ref="AM225" location="Stability_Error!CD129" display="#80"/>
    <hyperlink ref="AM226" location="Stability_Error!A147" display="#81"/>
    <hyperlink ref="AM227" location="Stability_Error!J147" display="#82"/>
    <hyperlink ref="AM228" location="Stability_Error!S147" display="#83"/>
    <hyperlink ref="AM229" location="Stability_Error!AB147" display="#84"/>
    <hyperlink ref="AM230" location="Stability_Error!AK147" display="#85"/>
    <hyperlink ref="AM231" location="Stability_Error!AT147" display="#86"/>
    <hyperlink ref="AM232" location="Stability_Error!BC147" display="#87"/>
    <hyperlink ref="AM233" location="Stability_Error!BL147" display="#88"/>
    <hyperlink ref="AM234" location="Stability_Error!BU147" display="#89"/>
    <hyperlink ref="AM235" location="Stability_Error!CD147" display="#90"/>
    <hyperlink ref="AM236" location="Stability_Error!A165" display="#91"/>
    <hyperlink ref="AM237" location="Stability_Error!J165" display="#92"/>
    <hyperlink ref="AM238" location="Stability_Error!S165" display="#93"/>
    <hyperlink ref="AM239" location="Stability_Error!AB165" display="#94"/>
    <hyperlink ref="AM240" location="Stability_Error!AK165" display="#95"/>
    <hyperlink ref="AM241" location="Stability_Error!AT165" display="#96"/>
    <hyperlink ref="AM242" location="Stability_Error!BC165" display="#97"/>
    <hyperlink ref="AM243" location="Stability_Error!BL165" display="#98"/>
    <hyperlink ref="AM244" location="Stability_Error!BU165" display="#99"/>
    <hyperlink ref="AM245" location="Stability_Error!CD165" display="#100"/>
    <hyperlink ref="AM246" location="Stability_Error!A183" display="#101"/>
    <hyperlink ref="AM247" location="Stability_Error!J183" display="#102"/>
    <hyperlink ref="AM248" location="Stability_Error!S183" display="#103"/>
    <hyperlink ref="AM281" location="Stability_Error!AB183" display="#104"/>
    <hyperlink ref="AM288" location="Stability_Error!AK183" display="#105"/>
    <hyperlink ref="AM289" location="Stability_Error!AT183" display="#106"/>
    <hyperlink ref="AM290" location="Stability_Error!BC183" display="#107"/>
    <hyperlink ref="AM340" location="Stability_Error!BL183" display="#108"/>
    <hyperlink ref="AM348" location="Stability_Error!BU183" display="#109"/>
    <hyperlink ref="AM349" location="Stability_Error!CD183" display="#110"/>
    <hyperlink ref="AM350" location="Stability_Error!A201" display="#111"/>
    <hyperlink ref="AM351" location="Stability_Error!J201" display="#112"/>
    <hyperlink ref="AM352" location="Stability_Error!S201" display="#113"/>
    <hyperlink ref="AM393" location="Stability_Error!AB201" display="#114"/>
    <hyperlink ref="AM394" location="Stability_Error!AK201" display="#115"/>
    <hyperlink ref="AM395" location="Stability_Error!AT201" display="#116"/>
    <hyperlink ref="AM396" location="Stability_Error!BC201" display="#117"/>
    <hyperlink ref="AM397" location="Stability_Error!BL201" display="#118"/>
    <hyperlink ref="AM398" location="Stability_Error!BU201" display="#119"/>
    <hyperlink ref="AM399" location="Stability_Error!CD201" display="#120"/>
    <hyperlink ref="AM400" location="Stability_Error!A219" display="#121"/>
    <hyperlink ref="AM401" location="Stability_Error!J219" display="#122"/>
    <hyperlink ref="AM402" location="Stability_Error!S219" display="#123"/>
    <hyperlink ref="AM403" location="Stability_Error!AB219" display="#124"/>
    <hyperlink ref="AM404" location="Stability_Error!AK219" display="#125"/>
    <hyperlink ref="AM406" location="Stability_Error!AT219" display="#126"/>
    <hyperlink ref="AM407" location="Stability_Error!BC219" display="#127"/>
    <hyperlink ref="AM408" location="Stability_Error!BL219" display="#128"/>
    <hyperlink ref="AM409" location="Stability_Error!BU219" display="#129"/>
    <hyperlink ref="AM410" location="Stability_Error!CD219" display="#130"/>
    <hyperlink ref="AM411" location="Stability_Error!A237" display="#131"/>
    <hyperlink ref="AM412" location="Stability_Error!J237" display="#132"/>
    <hyperlink ref="AM454" location="Stability_Error!S237" display="#133"/>
    <hyperlink ref="AM455" location="Stability_Error!AB237" display="#134"/>
    <hyperlink ref="AM458" location="Stability_Error!AK237" display="#135"/>
    <hyperlink ref="AM459" location="Stability_Error!AT237" display="#136"/>
    <hyperlink ref="AM462" location="Stability_Error!BC237" display="#137"/>
    <hyperlink ref="AM466" location="Stability_Error!BL237" display="#138"/>
    <hyperlink ref="AM473" location="Stability_Error!BU237" display="#139"/>
    <hyperlink ref="AM530" location="Stability_Error!CD237" display="#140"/>
    <hyperlink ref="AM539" location="Stability_Error!A255" display="#141"/>
    <hyperlink ref="AM587" location="Stability_Error!J255" display="#142"/>
    <hyperlink ref="AM591" location="Stability_Error!S255" display="#143"/>
    <hyperlink ref="AM600" location="Stability_Error!AB255" display="#144"/>
    <hyperlink ref="AM601" location="Stability_Error!AK255" display="#145"/>
    <hyperlink ref="AM602" location="Stability_Error!AT255" display="#146"/>
    <hyperlink ref="AM642" location="Stability_Error!BC255" display="#147"/>
    <hyperlink ref="AM643" location="Stability_Error!BL255" display="#148"/>
    <hyperlink ref="AM644" location="Stability_Error!BU255" display="#149"/>
    <hyperlink ref="AM645" location="Stability_Error!CD255" display="#150"/>
    <hyperlink ref="AM646" location="Stability_Error!A273" display="#151"/>
    <hyperlink ref="AM647" location="Stability_Error!J273" display="#152"/>
    <hyperlink ref="AM648" location="Stability_Error!S273" display="#153"/>
    <hyperlink ref="AM649" location="Stability_Error!AB273" display="#154"/>
    <hyperlink ref="AM650" location="Stability_Error!AK273" display="#155"/>
    <hyperlink ref="AM651" location="Stability_Error!AT273" display="#156"/>
    <hyperlink ref="AM652" location="Stability_Error!BC273" display="#157"/>
    <hyperlink ref="AM653" location="Stability_Error!BL273" display="#158"/>
    <hyperlink ref="AM654" location="Stability_Error!BU273" display="#159"/>
    <hyperlink ref="AM655" location="Stability_Error!CD273" display="#160"/>
    <hyperlink ref="AM656" location="Stability_Error!A291" display="#161"/>
    <hyperlink ref="AM657" location="Stability_Error!J291" display="#162"/>
    <hyperlink ref="AM660" location="Stability_Error!S291" display="#163"/>
    <hyperlink ref="AM662" location="Stability_Error!AB291" display="#164"/>
    <hyperlink ref="AM663" location="Stability_Error!AK291" display="#165"/>
    <hyperlink ref="AM664" location="Stability_Error!AT291" display="#166"/>
    <hyperlink ref="AM703" location="Stability_Error!BC291" display="#167"/>
    <hyperlink ref="AM705" location="Stability_Error!BL291" display="#168"/>
    <hyperlink ref="AM706" location="Stability_Error!BU291" display="#169"/>
    <hyperlink ref="AM707" location="Stability_Error!CD291" display="#170"/>
    <hyperlink ref="AM708" location="Stability_Error!A309" display="#171"/>
    <hyperlink ref="AM709" location="Stability_Error!J309" display="#172"/>
    <hyperlink ref="AM710" location="Stability_Error!S309" display="#173"/>
    <hyperlink ref="AM711" location="Stability_Error!AB309" display="#174"/>
    <hyperlink ref="AM712" location="Stability_Error!AK309" display="#175"/>
    <hyperlink ref="AM714" location="Stability_Error!AT309" display="#176"/>
    <hyperlink ref="AM715" location="Stability_Error!BC309" display="#177"/>
    <hyperlink ref="AM716" location="Stability_Error!BL309" display="#178"/>
    <hyperlink ref="AM717" location="Stability_Error!BU309" display="#179"/>
    <hyperlink ref="AM718" location="Stability_Error!CD309" display="#180"/>
    <hyperlink ref="AM719" location="Stability_Error!A327" display="#181"/>
    <hyperlink ref="AM720" location="Stability_Error!J327" display="#182"/>
    <hyperlink ref="AM721" location="Stability_Error!S327" display="#183"/>
    <hyperlink ref="AM722" location="Stability_Error!AB327" display="#184"/>
    <hyperlink ref="AM723" location="Stability_Error!AK327" display="#185"/>
    <hyperlink ref="AM724" location="Stability_Error!AT327" display="#186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K327"/>
  <sheetViews>
    <sheetView tabSelected="1" workbookViewId="0"/>
  </sheetViews>
  <sheetFormatPr defaultRowHeight="15" x14ac:dyDescent="0.25"/>
  <cols>
    <col min="1" max="16384" width="9" style="1"/>
  </cols>
  <sheetData>
    <row r="1" spans="1:89" x14ac:dyDescent="0.25">
      <c r="A1" s="1">
        <v>186</v>
      </c>
    </row>
    <row r="3" spans="1:89" ht="16.5" x14ac:dyDescent="0.25">
      <c r="A3" s="40" t="s">
        <v>408</v>
      </c>
      <c r="B3" s="41"/>
      <c r="C3" s="41"/>
      <c r="D3" s="41"/>
      <c r="E3" s="41"/>
      <c r="F3" s="41"/>
      <c r="G3" s="41"/>
      <c r="H3" s="41"/>
      <c r="J3" s="40" t="s">
        <v>419</v>
      </c>
      <c r="K3" s="41"/>
      <c r="L3" s="41"/>
      <c r="M3" s="41"/>
      <c r="N3" s="41"/>
      <c r="O3" s="41"/>
      <c r="P3" s="41"/>
      <c r="Q3" s="41"/>
      <c r="S3" s="40" t="s">
        <v>430</v>
      </c>
      <c r="T3" s="41"/>
      <c r="U3" s="41"/>
      <c r="V3" s="41"/>
      <c r="W3" s="41"/>
      <c r="X3" s="41"/>
      <c r="Y3" s="41"/>
      <c r="Z3" s="41"/>
      <c r="AB3" s="40" t="s">
        <v>441</v>
      </c>
      <c r="AC3" s="41"/>
      <c r="AD3" s="41"/>
      <c r="AE3" s="41"/>
      <c r="AF3" s="41"/>
      <c r="AG3" s="41"/>
      <c r="AH3" s="41"/>
      <c r="AI3" s="41"/>
      <c r="AK3" s="40" t="s">
        <v>452</v>
      </c>
      <c r="AL3" s="41"/>
      <c r="AM3" s="41"/>
      <c r="AN3" s="41"/>
      <c r="AO3" s="41"/>
      <c r="AP3" s="41"/>
      <c r="AQ3" s="41"/>
      <c r="AR3" s="41"/>
      <c r="AT3" s="40" t="s">
        <v>463</v>
      </c>
      <c r="AU3" s="41"/>
      <c r="AV3" s="41"/>
      <c r="AW3" s="41"/>
      <c r="AX3" s="41"/>
      <c r="AY3" s="41"/>
      <c r="AZ3" s="41"/>
      <c r="BA3" s="41"/>
      <c r="BC3" s="40" t="s">
        <v>474</v>
      </c>
      <c r="BD3" s="41"/>
      <c r="BE3" s="41"/>
      <c r="BF3" s="41"/>
      <c r="BG3" s="41"/>
      <c r="BH3" s="41"/>
      <c r="BI3" s="41"/>
      <c r="BJ3" s="41"/>
      <c r="BL3" s="40" t="s">
        <v>485</v>
      </c>
      <c r="BM3" s="41"/>
      <c r="BN3" s="41"/>
      <c r="BO3" s="41"/>
      <c r="BP3" s="41"/>
      <c r="BQ3" s="41"/>
      <c r="BR3" s="41"/>
      <c r="BS3" s="41"/>
      <c r="BU3" s="40" t="s">
        <v>496</v>
      </c>
      <c r="BV3" s="41"/>
      <c r="BW3" s="41"/>
      <c r="BX3" s="41"/>
      <c r="BY3" s="41"/>
      <c r="BZ3" s="41"/>
      <c r="CA3" s="41"/>
      <c r="CB3" s="41"/>
      <c r="CD3" s="40" t="s">
        <v>321</v>
      </c>
      <c r="CE3" s="41"/>
      <c r="CF3" s="41"/>
      <c r="CG3" s="41"/>
      <c r="CH3" s="41"/>
      <c r="CI3" s="41"/>
      <c r="CJ3" s="41"/>
      <c r="CK3" s="41"/>
    </row>
    <row r="21" spans="1:89" ht="16.5" x14ac:dyDescent="0.25">
      <c r="A21" s="40" t="s">
        <v>332</v>
      </c>
      <c r="B21" s="41"/>
      <c r="C21" s="41"/>
      <c r="D21" s="41"/>
      <c r="E21" s="41"/>
      <c r="F21" s="41"/>
      <c r="G21" s="41"/>
      <c r="H21" s="41"/>
      <c r="J21" s="40" t="s">
        <v>343</v>
      </c>
      <c r="K21" s="41"/>
      <c r="L21" s="41"/>
      <c r="M21" s="41"/>
      <c r="N21" s="41"/>
      <c r="O21" s="41"/>
      <c r="P21" s="41"/>
      <c r="Q21" s="41"/>
      <c r="S21" s="40" t="s">
        <v>354</v>
      </c>
      <c r="T21" s="41"/>
      <c r="U21" s="41"/>
      <c r="V21" s="41"/>
      <c r="W21" s="41"/>
      <c r="X21" s="41"/>
      <c r="Y21" s="41"/>
      <c r="Z21" s="41"/>
      <c r="AB21" s="40" t="s">
        <v>365</v>
      </c>
      <c r="AC21" s="41"/>
      <c r="AD21" s="41"/>
      <c r="AE21" s="41"/>
      <c r="AF21" s="41"/>
      <c r="AG21" s="41"/>
      <c r="AH21" s="41"/>
      <c r="AI21" s="41"/>
      <c r="AK21" s="40" t="s">
        <v>376</v>
      </c>
      <c r="AL21" s="41"/>
      <c r="AM21" s="41"/>
      <c r="AN21" s="41"/>
      <c r="AO21" s="41"/>
      <c r="AP21" s="41"/>
      <c r="AQ21" s="41"/>
      <c r="AR21" s="41"/>
      <c r="AT21" s="40" t="s">
        <v>387</v>
      </c>
      <c r="AU21" s="41"/>
      <c r="AV21" s="41"/>
      <c r="AW21" s="41"/>
      <c r="AX21" s="41"/>
      <c r="AY21" s="41"/>
      <c r="AZ21" s="41"/>
      <c r="BA21" s="41"/>
      <c r="BC21" s="40" t="s">
        <v>398</v>
      </c>
      <c r="BD21" s="41"/>
      <c r="BE21" s="41"/>
      <c r="BF21" s="41"/>
      <c r="BG21" s="41"/>
      <c r="BH21" s="41"/>
      <c r="BI21" s="41"/>
      <c r="BJ21" s="41"/>
      <c r="BL21" s="40" t="s">
        <v>406</v>
      </c>
      <c r="BM21" s="41"/>
      <c r="BN21" s="41"/>
      <c r="BO21" s="41"/>
      <c r="BP21" s="41"/>
      <c r="BQ21" s="41"/>
      <c r="BR21" s="41"/>
      <c r="BS21" s="41"/>
      <c r="BU21" s="40" t="s">
        <v>407</v>
      </c>
      <c r="BV21" s="41"/>
      <c r="BW21" s="41"/>
      <c r="BX21" s="41"/>
      <c r="BY21" s="41"/>
      <c r="BZ21" s="41"/>
      <c r="CA21" s="41"/>
      <c r="CB21" s="41"/>
      <c r="CD21" s="40" t="s">
        <v>409</v>
      </c>
      <c r="CE21" s="41"/>
      <c r="CF21" s="41"/>
      <c r="CG21" s="41"/>
      <c r="CH21" s="41"/>
      <c r="CI21" s="41"/>
      <c r="CJ21" s="41"/>
      <c r="CK21" s="41"/>
    </row>
    <row r="39" spans="1:89" ht="16.5" x14ac:dyDescent="0.25">
      <c r="A39" s="40" t="s">
        <v>410</v>
      </c>
      <c r="B39" s="41"/>
      <c r="C39" s="41"/>
      <c r="D39" s="41"/>
      <c r="E39" s="41"/>
      <c r="F39" s="41"/>
      <c r="G39" s="41"/>
      <c r="H39" s="41"/>
      <c r="J39" s="40" t="s">
        <v>411</v>
      </c>
      <c r="K39" s="41"/>
      <c r="L39" s="41"/>
      <c r="M39" s="41"/>
      <c r="N39" s="41"/>
      <c r="O39" s="41"/>
      <c r="P39" s="41"/>
      <c r="Q39" s="41"/>
      <c r="S39" s="40" t="s">
        <v>412</v>
      </c>
      <c r="T39" s="41"/>
      <c r="U39" s="41"/>
      <c r="V39" s="41"/>
      <c r="W39" s="41"/>
      <c r="X39" s="41"/>
      <c r="Y39" s="41"/>
      <c r="Z39" s="41"/>
      <c r="AB39" s="40" t="s">
        <v>413</v>
      </c>
      <c r="AC39" s="41"/>
      <c r="AD39" s="41"/>
      <c r="AE39" s="41"/>
      <c r="AF39" s="41"/>
      <c r="AG39" s="41"/>
      <c r="AH39" s="41"/>
      <c r="AI39" s="41"/>
      <c r="AK39" s="40" t="s">
        <v>414</v>
      </c>
      <c r="AL39" s="41"/>
      <c r="AM39" s="41"/>
      <c r="AN39" s="41"/>
      <c r="AO39" s="41"/>
      <c r="AP39" s="41"/>
      <c r="AQ39" s="41"/>
      <c r="AR39" s="41"/>
      <c r="AT39" s="40" t="s">
        <v>415</v>
      </c>
      <c r="AU39" s="41"/>
      <c r="AV39" s="41"/>
      <c r="AW39" s="41"/>
      <c r="AX39" s="41"/>
      <c r="AY39" s="41"/>
      <c r="AZ39" s="41"/>
      <c r="BA39" s="41"/>
      <c r="BC39" s="40" t="s">
        <v>416</v>
      </c>
      <c r="BD39" s="41"/>
      <c r="BE39" s="41"/>
      <c r="BF39" s="41"/>
      <c r="BG39" s="41"/>
      <c r="BH39" s="41"/>
      <c r="BI39" s="41"/>
      <c r="BJ39" s="41"/>
      <c r="BL39" s="40" t="s">
        <v>417</v>
      </c>
      <c r="BM39" s="41"/>
      <c r="BN39" s="41"/>
      <c r="BO39" s="41"/>
      <c r="BP39" s="41"/>
      <c r="BQ39" s="41"/>
      <c r="BR39" s="41"/>
      <c r="BS39" s="41"/>
      <c r="BU39" s="40" t="s">
        <v>418</v>
      </c>
      <c r="BV39" s="41"/>
      <c r="BW39" s="41"/>
      <c r="BX39" s="41"/>
      <c r="BY39" s="41"/>
      <c r="BZ39" s="41"/>
      <c r="CA39" s="41"/>
      <c r="CB39" s="41"/>
      <c r="CD39" s="40" t="s">
        <v>420</v>
      </c>
      <c r="CE39" s="41"/>
      <c r="CF39" s="41"/>
      <c r="CG39" s="41"/>
      <c r="CH39" s="41"/>
      <c r="CI39" s="41"/>
      <c r="CJ39" s="41"/>
      <c r="CK39" s="41"/>
    </row>
    <row r="57" spans="1:89" ht="16.5" x14ac:dyDescent="0.25">
      <c r="A57" s="40" t="s">
        <v>421</v>
      </c>
      <c r="B57" s="41"/>
      <c r="C57" s="41"/>
      <c r="D57" s="41"/>
      <c r="E57" s="41"/>
      <c r="F57" s="41"/>
      <c r="G57" s="41"/>
      <c r="H57" s="41"/>
      <c r="J57" s="40" t="s">
        <v>422</v>
      </c>
      <c r="K57" s="41"/>
      <c r="L57" s="41"/>
      <c r="M57" s="41"/>
      <c r="N57" s="41"/>
      <c r="O57" s="41"/>
      <c r="P57" s="41"/>
      <c r="Q57" s="41"/>
      <c r="S57" s="40" t="s">
        <v>423</v>
      </c>
      <c r="T57" s="41"/>
      <c r="U57" s="41"/>
      <c r="V57" s="41"/>
      <c r="W57" s="41"/>
      <c r="X57" s="41"/>
      <c r="Y57" s="41"/>
      <c r="Z57" s="41"/>
      <c r="AB57" s="40" t="s">
        <v>424</v>
      </c>
      <c r="AC57" s="41"/>
      <c r="AD57" s="41"/>
      <c r="AE57" s="41"/>
      <c r="AF57" s="41"/>
      <c r="AG57" s="41"/>
      <c r="AH57" s="41"/>
      <c r="AI57" s="41"/>
      <c r="AK57" s="40" t="s">
        <v>425</v>
      </c>
      <c r="AL57" s="41"/>
      <c r="AM57" s="41"/>
      <c r="AN57" s="41"/>
      <c r="AO57" s="41"/>
      <c r="AP57" s="41"/>
      <c r="AQ57" s="41"/>
      <c r="AR57" s="41"/>
      <c r="AT57" s="40" t="s">
        <v>426</v>
      </c>
      <c r="AU57" s="41"/>
      <c r="AV57" s="41"/>
      <c r="AW57" s="41"/>
      <c r="AX57" s="41"/>
      <c r="AY57" s="41"/>
      <c r="AZ57" s="41"/>
      <c r="BA57" s="41"/>
      <c r="BC57" s="40" t="s">
        <v>427</v>
      </c>
      <c r="BD57" s="41"/>
      <c r="BE57" s="41"/>
      <c r="BF57" s="41"/>
      <c r="BG57" s="41"/>
      <c r="BH57" s="41"/>
      <c r="BI57" s="41"/>
      <c r="BJ57" s="41"/>
      <c r="BL57" s="40" t="s">
        <v>428</v>
      </c>
      <c r="BM57" s="41"/>
      <c r="BN57" s="41"/>
      <c r="BO57" s="41"/>
      <c r="BP57" s="41"/>
      <c r="BQ57" s="41"/>
      <c r="BR57" s="41"/>
      <c r="BS57" s="41"/>
      <c r="BU57" s="40" t="s">
        <v>429</v>
      </c>
      <c r="BV57" s="41"/>
      <c r="BW57" s="41"/>
      <c r="BX57" s="41"/>
      <c r="BY57" s="41"/>
      <c r="BZ57" s="41"/>
      <c r="CA57" s="41"/>
      <c r="CB57" s="41"/>
      <c r="CD57" s="40" t="s">
        <v>431</v>
      </c>
      <c r="CE57" s="41"/>
      <c r="CF57" s="41"/>
      <c r="CG57" s="41"/>
      <c r="CH57" s="41"/>
      <c r="CI57" s="41"/>
      <c r="CJ57" s="41"/>
      <c r="CK57" s="41"/>
    </row>
    <row r="75" spans="1:89" ht="16.5" x14ac:dyDescent="0.25">
      <c r="A75" s="40" t="s">
        <v>432</v>
      </c>
      <c r="B75" s="41"/>
      <c r="C75" s="41"/>
      <c r="D75" s="41"/>
      <c r="E75" s="41"/>
      <c r="F75" s="41"/>
      <c r="G75" s="41"/>
      <c r="H75" s="41"/>
      <c r="J75" s="40" t="s">
        <v>433</v>
      </c>
      <c r="K75" s="41"/>
      <c r="L75" s="41"/>
      <c r="M75" s="41"/>
      <c r="N75" s="41"/>
      <c r="O75" s="41"/>
      <c r="P75" s="41"/>
      <c r="Q75" s="41"/>
      <c r="S75" s="40" t="s">
        <v>434</v>
      </c>
      <c r="T75" s="41"/>
      <c r="U75" s="41"/>
      <c r="V75" s="41"/>
      <c r="W75" s="41"/>
      <c r="X75" s="41"/>
      <c r="Y75" s="41"/>
      <c r="Z75" s="41"/>
      <c r="AB75" s="40" t="s">
        <v>435</v>
      </c>
      <c r="AC75" s="41"/>
      <c r="AD75" s="41"/>
      <c r="AE75" s="41"/>
      <c r="AF75" s="41"/>
      <c r="AG75" s="41"/>
      <c r="AH75" s="41"/>
      <c r="AI75" s="41"/>
      <c r="AK75" s="40" t="s">
        <v>436</v>
      </c>
      <c r="AL75" s="41"/>
      <c r="AM75" s="41"/>
      <c r="AN75" s="41"/>
      <c r="AO75" s="41"/>
      <c r="AP75" s="41"/>
      <c r="AQ75" s="41"/>
      <c r="AR75" s="41"/>
      <c r="AT75" s="40" t="s">
        <v>437</v>
      </c>
      <c r="AU75" s="41"/>
      <c r="AV75" s="41"/>
      <c r="AW75" s="41"/>
      <c r="AX75" s="41"/>
      <c r="AY75" s="41"/>
      <c r="AZ75" s="41"/>
      <c r="BA75" s="41"/>
      <c r="BC75" s="40" t="s">
        <v>438</v>
      </c>
      <c r="BD75" s="41"/>
      <c r="BE75" s="41"/>
      <c r="BF75" s="41"/>
      <c r="BG75" s="41"/>
      <c r="BH75" s="41"/>
      <c r="BI75" s="41"/>
      <c r="BJ75" s="41"/>
      <c r="BL75" s="40" t="s">
        <v>439</v>
      </c>
      <c r="BM75" s="41"/>
      <c r="BN75" s="41"/>
      <c r="BO75" s="41"/>
      <c r="BP75" s="41"/>
      <c r="BQ75" s="41"/>
      <c r="BR75" s="41"/>
      <c r="BS75" s="41"/>
      <c r="BU75" s="40" t="s">
        <v>440</v>
      </c>
      <c r="BV75" s="41"/>
      <c r="BW75" s="41"/>
      <c r="BX75" s="41"/>
      <c r="BY75" s="41"/>
      <c r="BZ75" s="41"/>
      <c r="CA75" s="41"/>
      <c r="CB75" s="41"/>
      <c r="CD75" s="40" t="s">
        <v>442</v>
      </c>
      <c r="CE75" s="41"/>
      <c r="CF75" s="41"/>
      <c r="CG75" s="41"/>
      <c r="CH75" s="41"/>
      <c r="CI75" s="41"/>
      <c r="CJ75" s="41"/>
      <c r="CK75" s="41"/>
    </row>
    <row r="93" spans="1:89" ht="16.5" x14ac:dyDescent="0.25">
      <c r="A93" s="40" t="s">
        <v>443</v>
      </c>
      <c r="B93" s="41"/>
      <c r="C93" s="41"/>
      <c r="D93" s="41"/>
      <c r="E93" s="41"/>
      <c r="F93" s="41"/>
      <c r="G93" s="41"/>
      <c r="H93" s="41"/>
      <c r="J93" s="40" t="s">
        <v>444</v>
      </c>
      <c r="K93" s="41"/>
      <c r="L93" s="41"/>
      <c r="M93" s="41"/>
      <c r="N93" s="41"/>
      <c r="O93" s="41"/>
      <c r="P93" s="41"/>
      <c r="Q93" s="41"/>
      <c r="S93" s="40" t="s">
        <v>445</v>
      </c>
      <c r="T93" s="41"/>
      <c r="U93" s="41"/>
      <c r="V93" s="41"/>
      <c r="W93" s="41"/>
      <c r="X93" s="41"/>
      <c r="Y93" s="41"/>
      <c r="Z93" s="41"/>
      <c r="AB93" s="40" t="s">
        <v>446</v>
      </c>
      <c r="AC93" s="41"/>
      <c r="AD93" s="41"/>
      <c r="AE93" s="41"/>
      <c r="AF93" s="41"/>
      <c r="AG93" s="41"/>
      <c r="AH93" s="41"/>
      <c r="AI93" s="41"/>
      <c r="AK93" s="40" t="s">
        <v>447</v>
      </c>
      <c r="AL93" s="41"/>
      <c r="AM93" s="41"/>
      <c r="AN93" s="41"/>
      <c r="AO93" s="41"/>
      <c r="AP93" s="41"/>
      <c r="AQ93" s="41"/>
      <c r="AR93" s="41"/>
      <c r="AT93" s="40" t="s">
        <v>448</v>
      </c>
      <c r="AU93" s="41"/>
      <c r="AV93" s="41"/>
      <c r="AW93" s="41"/>
      <c r="AX93" s="41"/>
      <c r="AY93" s="41"/>
      <c r="AZ93" s="41"/>
      <c r="BA93" s="41"/>
      <c r="BC93" s="40" t="s">
        <v>449</v>
      </c>
      <c r="BD93" s="41"/>
      <c r="BE93" s="41"/>
      <c r="BF93" s="41"/>
      <c r="BG93" s="41"/>
      <c r="BH93" s="41"/>
      <c r="BI93" s="41"/>
      <c r="BJ93" s="41"/>
      <c r="BL93" s="40" t="s">
        <v>450</v>
      </c>
      <c r="BM93" s="41"/>
      <c r="BN93" s="41"/>
      <c r="BO93" s="41"/>
      <c r="BP93" s="41"/>
      <c r="BQ93" s="41"/>
      <c r="BR93" s="41"/>
      <c r="BS93" s="41"/>
      <c r="BU93" s="40" t="s">
        <v>451</v>
      </c>
      <c r="BV93" s="41"/>
      <c r="BW93" s="41"/>
      <c r="BX93" s="41"/>
      <c r="BY93" s="41"/>
      <c r="BZ93" s="41"/>
      <c r="CA93" s="41"/>
      <c r="CB93" s="41"/>
      <c r="CD93" s="40" t="s">
        <v>453</v>
      </c>
      <c r="CE93" s="41"/>
      <c r="CF93" s="41"/>
      <c r="CG93" s="41"/>
      <c r="CH93" s="41"/>
      <c r="CI93" s="41"/>
      <c r="CJ93" s="41"/>
      <c r="CK93" s="41"/>
    </row>
    <row r="111" spans="1:89" ht="16.5" x14ac:dyDescent="0.25">
      <c r="A111" s="40" t="s">
        <v>454</v>
      </c>
      <c r="B111" s="41"/>
      <c r="C111" s="41"/>
      <c r="D111" s="41"/>
      <c r="E111" s="41"/>
      <c r="F111" s="41"/>
      <c r="G111" s="41"/>
      <c r="H111" s="41"/>
      <c r="J111" s="40" t="s">
        <v>455</v>
      </c>
      <c r="K111" s="41"/>
      <c r="L111" s="41"/>
      <c r="M111" s="41"/>
      <c r="N111" s="41"/>
      <c r="O111" s="41"/>
      <c r="P111" s="41"/>
      <c r="Q111" s="41"/>
      <c r="S111" s="40" t="s">
        <v>456</v>
      </c>
      <c r="T111" s="41"/>
      <c r="U111" s="41"/>
      <c r="V111" s="41"/>
      <c r="W111" s="41"/>
      <c r="X111" s="41"/>
      <c r="Y111" s="41"/>
      <c r="Z111" s="41"/>
      <c r="AB111" s="40" t="s">
        <v>457</v>
      </c>
      <c r="AC111" s="41"/>
      <c r="AD111" s="41"/>
      <c r="AE111" s="41"/>
      <c r="AF111" s="41"/>
      <c r="AG111" s="41"/>
      <c r="AH111" s="41"/>
      <c r="AI111" s="41"/>
      <c r="AK111" s="40" t="s">
        <v>458</v>
      </c>
      <c r="AL111" s="41"/>
      <c r="AM111" s="41"/>
      <c r="AN111" s="41"/>
      <c r="AO111" s="41"/>
      <c r="AP111" s="41"/>
      <c r="AQ111" s="41"/>
      <c r="AR111" s="41"/>
      <c r="AT111" s="40" t="s">
        <v>459</v>
      </c>
      <c r="AU111" s="41"/>
      <c r="AV111" s="41"/>
      <c r="AW111" s="41"/>
      <c r="AX111" s="41"/>
      <c r="AY111" s="41"/>
      <c r="AZ111" s="41"/>
      <c r="BA111" s="41"/>
      <c r="BC111" s="40" t="s">
        <v>460</v>
      </c>
      <c r="BD111" s="41"/>
      <c r="BE111" s="41"/>
      <c r="BF111" s="41"/>
      <c r="BG111" s="41"/>
      <c r="BH111" s="41"/>
      <c r="BI111" s="41"/>
      <c r="BJ111" s="41"/>
      <c r="BL111" s="40" t="s">
        <v>461</v>
      </c>
      <c r="BM111" s="41"/>
      <c r="BN111" s="41"/>
      <c r="BO111" s="41"/>
      <c r="BP111" s="41"/>
      <c r="BQ111" s="41"/>
      <c r="BR111" s="41"/>
      <c r="BS111" s="41"/>
      <c r="BU111" s="40" t="s">
        <v>462</v>
      </c>
      <c r="BV111" s="41"/>
      <c r="BW111" s="41"/>
      <c r="BX111" s="41"/>
      <c r="BY111" s="41"/>
      <c r="BZ111" s="41"/>
      <c r="CA111" s="41"/>
      <c r="CB111" s="41"/>
      <c r="CD111" s="40" t="s">
        <v>464</v>
      </c>
      <c r="CE111" s="41"/>
      <c r="CF111" s="41"/>
      <c r="CG111" s="41"/>
      <c r="CH111" s="41"/>
      <c r="CI111" s="41"/>
      <c r="CJ111" s="41"/>
      <c r="CK111" s="41"/>
    </row>
    <row r="129" spans="1:89" ht="16.5" x14ac:dyDescent="0.25">
      <c r="A129" s="40" t="s">
        <v>465</v>
      </c>
      <c r="B129" s="41"/>
      <c r="C129" s="41"/>
      <c r="D129" s="41"/>
      <c r="E129" s="41"/>
      <c r="F129" s="41"/>
      <c r="G129" s="41"/>
      <c r="H129" s="41"/>
      <c r="J129" s="40" t="s">
        <v>466</v>
      </c>
      <c r="K129" s="41"/>
      <c r="L129" s="41"/>
      <c r="M129" s="41"/>
      <c r="N129" s="41"/>
      <c r="O129" s="41"/>
      <c r="P129" s="41"/>
      <c r="Q129" s="41"/>
      <c r="S129" s="40" t="s">
        <v>467</v>
      </c>
      <c r="T129" s="41"/>
      <c r="U129" s="41"/>
      <c r="V129" s="41"/>
      <c r="W129" s="41"/>
      <c r="X129" s="41"/>
      <c r="Y129" s="41"/>
      <c r="Z129" s="41"/>
      <c r="AB129" s="40" t="s">
        <v>468</v>
      </c>
      <c r="AC129" s="41"/>
      <c r="AD129" s="41"/>
      <c r="AE129" s="41"/>
      <c r="AF129" s="41"/>
      <c r="AG129" s="41"/>
      <c r="AH129" s="41"/>
      <c r="AI129" s="41"/>
      <c r="AK129" s="40" t="s">
        <v>469</v>
      </c>
      <c r="AL129" s="41"/>
      <c r="AM129" s="41"/>
      <c r="AN129" s="41"/>
      <c r="AO129" s="41"/>
      <c r="AP129" s="41"/>
      <c r="AQ129" s="41"/>
      <c r="AR129" s="41"/>
      <c r="AT129" s="40" t="s">
        <v>470</v>
      </c>
      <c r="AU129" s="41"/>
      <c r="AV129" s="41"/>
      <c r="AW129" s="41"/>
      <c r="AX129" s="41"/>
      <c r="AY129" s="41"/>
      <c r="AZ129" s="41"/>
      <c r="BA129" s="41"/>
      <c r="BC129" s="40" t="s">
        <v>471</v>
      </c>
      <c r="BD129" s="41"/>
      <c r="BE129" s="41"/>
      <c r="BF129" s="41"/>
      <c r="BG129" s="41"/>
      <c r="BH129" s="41"/>
      <c r="BI129" s="41"/>
      <c r="BJ129" s="41"/>
      <c r="BL129" s="40" t="s">
        <v>472</v>
      </c>
      <c r="BM129" s="41"/>
      <c r="BN129" s="41"/>
      <c r="BO129" s="41"/>
      <c r="BP129" s="41"/>
      <c r="BQ129" s="41"/>
      <c r="BR129" s="41"/>
      <c r="BS129" s="41"/>
      <c r="BU129" s="40" t="s">
        <v>473</v>
      </c>
      <c r="BV129" s="41"/>
      <c r="BW129" s="41"/>
      <c r="BX129" s="41"/>
      <c r="BY129" s="41"/>
      <c r="BZ129" s="41"/>
      <c r="CA129" s="41"/>
      <c r="CB129" s="41"/>
      <c r="CD129" s="40" t="s">
        <v>475</v>
      </c>
      <c r="CE129" s="41"/>
      <c r="CF129" s="41"/>
      <c r="CG129" s="41"/>
      <c r="CH129" s="41"/>
      <c r="CI129" s="41"/>
      <c r="CJ129" s="41"/>
      <c r="CK129" s="41"/>
    </row>
    <row r="147" spans="1:89" ht="16.5" x14ac:dyDescent="0.25">
      <c r="A147" s="40" t="s">
        <v>476</v>
      </c>
      <c r="B147" s="41"/>
      <c r="C147" s="41"/>
      <c r="D147" s="41"/>
      <c r="E147" s="41"/>
      <c r="F147" s="41"/>
      <c r="G147" s="41"/>
      <c r="H147" s="41"/>
      <c r="J147" s="40" t="s">
        <v>477</v>
      </c>
      <c r="K147" s="41"/>
      <c r="L147" s="41"/>
      <c r="M147" s="41"/>
      <c r="N147" s="41"/>
      <c r="O147" s="41"/>
      <c r="P147" s="41"/>
      <c r="Q147" s="41"/>
      <c r="S147" s="40" t="s">
        <v>478</v>
      </c>
      <c r="T147" s="41"/>
      <c r="U147" s="41"/>
      <c r="V147" s="41"/>
      <c r="W147" s="41"/>
      <c r="X147" s="41"/>
      <c r="Y147" s="41"/>
      <c r="Z147" s="41"/>
      <c r="AB147" s="40" t="s">
        <v>479</v>
      </c>
      <c r="AC147" s="41"/>
      <c r="AD147" s="41"/>
      <c r="AE147" s="41"/>
      <c r="AF147" s="41"/>
      <c r="AG147" s="41"/>
      <c r="AH147" s="41"/>
      <c r="AI147" s="41"/>
      <c r="AK147" s="40" t="s">
        <v>480</v>
      </c>
      <c r="AL147" s="41"/>
      <c r="AM147" s="41"/>
      <c r="AN147" s="41"/>
      <c r="AO147" s="41"/>
      <c r="AP147" s="41"/>
      <c r="AQ147" s="41"/>
      <c r="AR147" s="41"/>
      <c r="AT147" s="40" t="s">
        <v>481</v>
      </c>
      <c r="AU147" s="41"/>
      <c r="AV147" s="41"/>
      <c r="AW147" s="41"/>
      <c r="AX147" s="41"/>
      <c r="AY147" s="41"/>
      <c r="AZ147" s="41"/>
      <c r="BA147" s="41"/>
      <c r="BC147" s="40" t="s">
        <v>482</v>
      </c>
      <c r="BD147" s="41"/>
      <c r="BE147" s="41"/>
      <c r="BF147" s="41"/>
      <c r="BG147" s="41"/>
      <c r="BH147" s="41"/>
      <c r="BI147" s="41"/>
      <c r="BJ147" s="41"/>
      <c r="BL147" s="40" t="s">
        <v>483</v>
      </c>
      <c r="BM147" s="41"/>
      <c r="BN147" s="41"/>
      <c r="BO147" s="41"/>
      <c r="BP147" s="41"/>
      <c r="BQ147" s="41"/>
      <c r="BR147" s="41"/>
      <c r="BS147" s="41"/>
      <c r="BU147" s="40" t="s">
        <v>484</v>
      </c>
      <c r="BV147" s="41"/>
      <c r="BW147" s="41"/>
      <c r="BX147" s="41"/>
      <c r="BY147" s="41"/>
      <c r="BZ147" s="41"/>
      <c r="CA147" s="41"/>
      <c r="CB147" s="41"/>
      <c r="CD147" s="40" t="s">
        <v>486</v>
      </c>
      <c r="CE147" s="41"/>
      <c r="CF147" s="41"/>
      <c r="CG147" s="41"/>
      <c r="CH147" s="41"/>
      <c r="CI147" s="41"/>
      <c r="CJ147" s="41"/>
      <c r="CK147" s="41"/>
    </row>
    <row r="165" spans="1:89" ht="16.5" x14ac:dyDescent="0.25">
      <c r="A165" s="40" t="s">
        <v>487</v>
      </c>
      <c r="B165" s="41"/>
      <c r="C165" s="41"/>
      <c r="D165" s="41"/>
      <c r="E165" s="41"/>
      <c r="F165" s="41"/>
      <c r="G165" s="41"/>
      <c r="H165" s="41"/>
      <c r="J165" s="40" t="s">
        <v>488</v>
      </c>
      <c r="K165" s="41"/>
      <c r="L165" s="41"/>
      <c r="M165" s="41"/>
      <c r="N165" s="41"/>
      <c r="O165" s="41"/>
      <c r="P165" s="41"/>
      <c r="Q165" s="41"/>
      <c r="S165" s="40" t="s">
        <v>489</v>
      </c>
      <c r="T165" s="41"/>
      <c r="U165" s="41"/>
      <c r="V165" s="41"/>
      <c r="W165" s="41"/>
      <c r="X165" s="41"/>
      <c r="Y165" s="41"/>
      <c r="Z165" s="41"/>
      <c r="AB165" s="40" t="s">
        <v>490</v>
      </c>
      <c r="AC165" s="41"/>
      <c r="AD165" s="41"/>
      <c r="AE165" s="41"/>
      <c r="AF165" s="41"/>
      <c r="AG165" s="41"/>
      <c r="AH165" s="41"/>
      <c r="AI165" s="41"/>
      <c r="AK165" s="40" t="s">
        <v>491</v>
      </c>
      <c r="AL165" s="41"/>
      <c r="AM165" s="41"/>
      <c r="AN165" s="41"/>
      <c r="AO165" s="41"/>
      <c r="AP165" s="41"/>
      <c r="AQ165" s="41"/>
      <c r="AR165" s="41"/>
      <c r="AT165" s="40" t="s">
        <v>492</v>
      </c>
      <c r="AU165" s="41"/>
      <c r="AV165" s="41"/>
      <c r="AW165" s="41"/>
      <c r="AX165" s="41"/>
      <c r="AY165" s="41"/>
      <c r="AZ165" s="41"/>
      <c r="BA165" s="41"/>
      <c r="BC165" s="40" t="s">
        <v>493</v>
      </c>
      <c r="BD165" s="41"/>
      <c r="BE165" s="41"/>
      <c r="BF165" s="41"/>
      <c r="BG165" s="41"/>
      <c r="BH165" s="41"/>
      <c r="BI165" s="41"/>
      <c r="BJ165" s="41"/>
      <c r="BL165" s="40" t="s">
        <v>494</v>
      </c>
      <c r="BM165" s="41"/>
      <c r="BN165" s="41"/>
      <c r="BO165" s="41"/>
      <c r="BP165" s="41"/>
      <c r="BQ165" s="41"/>
      <c r="BR165" s="41"/>
      <c r="BS165" s="41"/>
      <c r="BU165" s="40" t="s">
        <v>495</v>
      </c>
      <c r="BV165" s="41"/>
      <c r="BW165" s="41"/>
      <c r="BX165" s="41"/>
      <c r="BY165" s="41"/>
      <c r="BZ165" s="41"/>
      <c r="CA165" s="41"/>
      <c r="CB165" s="41"/>
      <c r="CD165" s="40" t="s">
        <v>311</v>
      </c>
      <c r="CE165" s="41"/>
      <c r="CF165" s="41"/>
      <c r="CG165" s="41"/>
      <c r="CH165" s="41"/>
      <c r="CI165" s="41"/>
      <c r="CJ165" s="41"/>
      <c r="CK165" s="41"/>
    </row>
    <row r="183" spans="1:89" ht="16.5" x14ac:dyDescent="0.25">
      <c r="A183" s="40" t="s">
        <v>312</v>
      </c>
      <c r="B183" s="41"/>
      <c r="C183" s="41"/>
      <c r="D183" s="41"/>
      <c r="E183" s="41"/>
      <c r="F183" s="41"/>
      <c r="G183" s="41"/>
      <c r="H183" s="41"/>
      <c r="J183" s="40" t="s">
        <v>313</v>
      </c>
      <c r="K183" s="41"/>
      <c r="L183" s="41"/>
      <c r="M183" s="41"/>
      <c r="N183" s="41"/>
      <c r="O183" s="41"/>
      <c r="P183" s="41"/>
      <c r="Q183" s="41"/>
      <c r="S183" s="40" t="s">
        <v>314</v>
      </c>
      <c r="T183" s="41"/>
      <c r="U183" s="41"/>
      <c r="V183" s="41"/>
      <c r="W183" s="41"/>
      <c r="X183" s="41"/>
      <c r="Y183" s="41"/>
      <c r="Z183" s="41"/>
      <c r="AB183" s="40" t="s">
        <v>315</v>
      </c>
      <c r="AC183" s="41"/>
      <c r="AD183" s="41"/>
      <c r="AE183" s="41"/>
      <c r="AF183" s="41"/>
      <c r="AG183" s="41"/>
      <c r="AH183" s="41"/>
      <c r="AI183" s="41"/>
      <c r="AK183" s="40" t="s">
        <v>316</v>
      </c>
      <c r="AL183" s="41"/>
      <c r="AM183" s="41"/>
      <c r="AN183" s="41"/>
      <c r="AO183" s="41"/>
      <c r="AP183" s="41"/>
      <c r="AQ183" s="41"/>
      <c r="AR183" s="41"/>
      <c r="AT183" s="40" t="s">
        <v>317</v>
      </c>
      <c r="AU183" s="41"/>
      <c r="AV183" s="41"/>
      <c r="AW183" s="41"/>
      <c r="AX183" s="41"/>
      <c r="AY183" s="41"/>
      <c r="AZ183" s="41"/>
      <c r="BA183" s="41"/>
      <c r="BC183" s="40" t="s">
        <v>318</v>
      </c>
      <c r="BD183" s="41"/>
      <c r="BE183" s="41"/>
      <c r="BF183" s="41"/>
      <c r="BG183" s="41"/>
      <c r="BH183" s="41"/>
      <c r="BI183" s="41"/>
      <c r="BJ183" s="41"/>
      <c r="BL183" s="40" t="s">
        <v>319</v>
      </c>
      <c r="BM183" s="41"/>
      <c r="BN183" s="41"/>
      <c r="BO183" s="41"/>
      <c r="BP183" s="41"/>
      <c r="BQ183" s="41"/>
      <c r="BR183" s="41"/>
      <c r="BS183" s="41"/>
      <c r="BU183" s="40" t="s">
        <v>320</v>
      </c>
      <c r="BV183" s="41"/>
      <c r="BW183" s="41"/>
      <c r="BX183" s="41"/>
      <c r="BY183" s="41"/>
      <c r="BZ183" s="41"/>
      <c r="CA183" s="41"/>
      <c r="CB183" s="41"/>
      <c r="CD183" s="40" t="s">
        <v>322</v>
      </c>
      <c r="CE183" s="41"/>
      <c r="CF183" s="41"/>
      <c r="CG183" s="41"/>
      <c r="CH183" s="41"/>
      <c r="CI183" s="41"/>
      <c r="CJ183" s="41"/>
      <c r="CK183" s="41"/>
    </row>
    <row r="201" spans="1:89" ht="16.5" x14ac:dyDescent="0.25">
      <c r="A201" s="40" t="s">
        <v>323</v>
      </c>
      <c r="B201" s="41"/>
      <c r="C201" s="41"/>
      <c r="D201" s="41"/>
      <c r="E201" s="41"/>
      <c r="F201" s="41"/>
      <c r="G201" s="41"/>
      <c r="H201" s="41"/>
      <c r="J201" s="40" t="s">
        <v>324</v>
      </c>
      <c r="K201" s="41"/>
      <c r="L201" s="41"/>
      <c r="M201" s="41"/>
      <c r="N201" s="41"/>
      <c r="O201" s="41"/>
      <c r="P201" s="41"/>
      <c r="Q201" s="41"/>
      <c r="S201" s="40" t="s">
        <v>325</v>
      </c>
      <c r="T201" s="41"/>
      <c r="U201" s="41"/>
      <c r="V201" s="41"/>
      <c r="W201" s="41"/>
      <c r="X201" s="41"/>
      <c r="Y201" s="41"/>
      <c r="Z201" s="41"/>
      <c r="AB201" s="40" t="s">
        <v>326</v>
      </c>
      <c r="AC201" s="41"/>
      <c r="AD201" s="41"/>
      <c r="AE201" s="41"/>
      <c r="AF201" s="41"/>
      <c r="AG201" s="41"/>
      <c r="AH201" s="41"/>
      <c r="AI201" s="41"/>
      <c r="AK201" s="40" t="s">
        <v>327</v>
      </c>
      <c r="AL201" s="41"/>
      <c r="AM201" s="41"/>
      <c r="AN201" s="41"/>
      <c r="AO201" s="41"/>
      <c r="AP201" s="41"/>
      <c r="AQ201" s="41"/>
      <c r="AR201" s="41"/>
      <c r="AT201" s="40" t="s">
        <v>328</v>
      </c>
      <c r="AU201" s="41"/>
      <c r="AV201" s="41"/>
      <c r="AW201" s="41"/>
      <c r="AX201" s="41"/>
      <c r="AY201" s="41"/>
      <c r="AZ201" s="41"/>
      <c r="BA201" s="41"/>
      <c r="BC201" s="40" t="s">
        <v>329</v>
      </c>
      <c r="BD201" s="41"/>
      <c r="BE201" s="41"/>
      <c r="BF201" s="41"/>
      <c r="BG201" s="41"/>
      <c r="BH201" s="41"/>
      <c r="BI201" s="41"/>
      <c r="BJ201" s="41"/>
      <c r="BL201" s="40" t="s">
        <v>330</v>
      </c>
      <c r="BM201" s="41"/>
      <c r="BN201" s="41"/>
      <c r="BO201" s="41"/>
      <c r="BP201" s="41"/>
      <c r="BQ201" s="41"/>
      <c r="BR201" s="41"/>
      <c r="BS201" s="41"/>
      <c r="BU201" s="40" t="s">
        <v>331</v>
      </c>
      <c r="BV201" s="41"/>
      <c r="BW201" s="41"/>
      <c r="BX201" s="41"/>
      <c r="BY201" s="41"/>
      <c r="BZ201" s="41"/>
      <c r="CA201" s="41"/>
      <c r="CB201" s="41"/>
      <c r="CD201" s="40" t="s">
        <v>333</v>
      </c>
      <c r="CE201" s="41"/>
      <c r="CF201" s="41"/>
      <c r="CG201" s="41"/>
      <c r="CH201" s="41"/>
      <c r="CI201" s="41"/>
      <c r="CJ201" s="41"/>
      <c r="CK201" s="41"/>
    </row>
    <row r="219" spans="1:89" ht="16.5" x14ac:dyDescent="0.25">
      <c r="A219" s="40" t="s">
        <v>334</v>
      </c>
      <c r="B219" s="41"/>
      <c r="C219" s="41"/>
      <c r="D219" s="41"/>
      <c r="E219" s="41"/>
      <c r="F219" s="41"/>
      <c r="G219" s="41"/>
      <c r="H219" s="41"/>
      <c r="J219" s="40" t="s">
        <v>335</v>
      </c>
      <c r="K219" s="41"/>
      <c r="L219" s="41"/>
      <c r="M219" s="41"/>
      <c r="N219" s="41"/>
      <c r="O219" s="41"/>
      <c r="P219" s="41"/>
      <c r="Q219" s="41"/>
      <c r="S219" s="40" t="s">
        <v>336</v>
      </c>
      <c r="T219" s="41"/>
      <c r="U219" s="41"/>
      <c r="V219" s="41"/>
      <c r="W219" s="41"/>
      <c r="X219" s="41"/>
      <c r="Y219" s="41"/>
      <c r="Z219" s="41"/>
      <c r="AB219" s="40" t="s">
        <v>337</v>
      </c>
      <c r="AC219" s="41"/>
      <c r="AD219" s="41"/>
      <c r="AE219" s="41"/>
      <c r="AF219" s="41"/>
      <c r="AG219" s="41"/>
      <c r="AH219" s="41"/>
      <c r="AI219" s="41"/>
      <c r="AK219" s="40" t="s">
        <v>338</v>
      </c>
      <c r="AL219" s="41"/>
      <c r="AM219" s="41"/>
      <c r="AN219" s="41"/>
      <c r="AO219" s="41"/>
      <c r="AP219" s="41"/>
      <c r="AQ219" s="41"/>
      <c r="AR219" s="41"/>
      <c r="AT219" s="40" t="s">
        <v>339</v>
      </c>
      <c r="AU219" s="41"/>
      <c r="AV219" s="41"/>
      <c r="AW219" s="41"/>
      <c r="AX219" s="41"/>
      <c r="AY219" s="41"/>
      <c r="AZ219" s="41"/>
      <c r="BA219" s="41"/>
      <c r="BC219" s="40" t="s">
        <v>340</v>
      </c>
      <c r="BD219" s="41"/>
      <c r="BE219" s="41"/>
      <c r="BF219" s="41"/>
      <c r="BG219" s="41"/>
      <c r="BH219" s="41"/>
      <c r="BI219" s="41"/>
      <c r="BJ219" s="41"/>
      <c r="BL219" s="40" t="s">
        <v>341</v>
      </c>
      <c r="BM219" s="41"/>
      <c r="BN219" s="41"/>
      <c r="BO219" s="41"/>
      <c r="BP219" s="41"/>
      <c r="BQ219" s="41"/>
      <c r="BR219" s="41"/>
      <c r="BS219" s="41"/>
      <c r="BU219" s="40" t="s">
        <v>342</v>
      </c>
      <c r="BV219" s="41"/>
      <c r="BW219" s="41"/>
      <c r="BX219" s="41"/>
      <c r="BY219" s="41"/>
      <c r="BZ219" s="41"/>
      <c r="CA219" s="41"/>
      <c r="CB219" s="41"/>
      <c r="CD219" s="40" t="s">
        <v>344</v>
      </c>
      <c r="CE219" s="41"/>
      <c r="CF219" s="41"/>
      <c r="CG219" s="41"/>
      <c r="CH219" s="41"/>
      <c r="CI219" s="41"/>
      <c r="CJ219" s="41"/>
      <c r="CK219" s="41"/>
    </row>
    <row r="237" spans="1:89" ht="16.5" x14ac:dyDescent="0.25">
      <c r="A237" s="40" t="s">
        <v>345</v>
      </c>
      <c r="B237" s="41"/>
      <c r="C237" s="41"/>
      <c r="D237" s="41"/>
      <c r="E237" s="41"/>
      <c r="F237" s="41"/>
      <c r="G237" s="41"/>
      <c r="H237" s="41"/>
      <c r="J237" s="40" t="s">
        <v>346</v>
      </c>
      <c r="K237" s="41"/>
      <c r="L237" s="41"/>
      <c r="M237" s="41"/>
      <c r="N237" s="41"/>
      <c r="O237" s="41"/>
      <c r="P237" s="41"/>
      <c r="Q237" s="41"/>
      <c r="S237" s="40" t="s">
        <v>347</v>
      </c>
      <c r="T237" s="41"/>
      <c r="U237" s="41"/>
      <c r="V237" s="41"/>
      <c r="W237" s="41"/>
      <c r="X237" s="41"/>
      <c r="Y237" s="41"/>
      <c r="Z237" s="41"/>
      <c r="AB237" s="40" t="s">
        <v>348</v>
      </c>
      <c r="AC237" s="41"/>
      <c r="AD237" s="41"/>
      <c r="AE237" s="41"/>
      <c r="AF237" s="41"/>
      <c r="AG237" s="41"/>
      <c r="AH237" s="41"/>
      <c r="AI237" s="41"/>
      <c r="AK237" s="40" t="s">
        <v>349</v>
      </c>
      <c r="AL237" s="41"/>
      <c r="AM237" s="41"/>
      <c r="AN237" s="41"/>
      <c r="AO237" s="41"/>
      <c r="AP237" s="41"/>
      <c r="AQ237" s="41"/>
      <c r="AR237" s="41"/>
      <c r="AT237" s="40" t="s">
        <v>350</v>
      </c>
      <c r="AU237" s="41"/>
      <c r="AV237" s="41"/>
      <c r="AW237" s="41"/>
      <c r="AX237" s="41"/>
      <c r="AY237" s="41"/>
      <c r="AZ237" s="41"/>
      <c r="BA237" s="41"/>
      <c r="BC237" s="40" t="s">
        <v>351</v>
      </c>
      <c r="BD237" s="41"/>
      <c r="BE237" s="41"/>
      <c r="BF237" s="41"/>
      <c r="BG237" s="41"/>
      <c r="BH237" s="41"/>
      <c r="BI237" s="41"/>
      <c r="BJ237" s="41"/>
      <c r="BL237" s="40" t="s">
        <v>352</v>
      </c>
      <c r="BM237" s="41"/>
      <c r="BN237" s="41"/>
      <c r="BO237" s="41"/>
      <c r="BP237" s="41"/>
      <c r="BQ237" s="41"/>
      <c r="BR237" s="41"/>
      <c r="BS237" s="41"/>
      <c r="BU237" s="40" t="s">
        <v>353</v>
      </c>
      <c r="BV237" s="41"/>
      <c r="BW237" s="41"/>
      <c r="BX237" s="41"/>
      <c r="BY237" s="41"/>
      <c r="BZ237" s="41"/>
      <c r="CA237" s="41"/>
      <c r="CB237" s="41"/>
      <c r="CD237" s="40" t="s">
        <v>355</v>
      </c>
      <c r="CE237" s="41"/>
      <c r="CF237" s="41"/>
      <c r="CG237" s="41"/>
      <c r="CH237" s="41"/>
      <c r="CI237" s="41"/>
      <c r="CJ237" s="41"/>
      <c r="CK237" s="41"/>
    </row>
    <row r="255" spans="1:89" ht="16.5" x14ac:dyDescent="0.25">
      <c r="A255" s="40" t="s">
        <v>356</v>
      </c>
      <c r="B255" s="41"/>
      <c r="C255" s="41"/>
      <c r="D255" s="41"/>
      <c r="E255" s="41"/>
      <c r="F255" s="41"/>
      <c r="G255" s="41"/>
      <c r="H255" s="41"/>
      <c r="J255" s="40" t="s">
        <v>357</v>
      </c>
      <c r="K255" s="41"/>
      <c r="L255" s="41"/>
      <c r="M255" s="41"/>
      <c r="N255" s="41"/>
      <c r="O255" s="41"/>
      <c r="P255" s="41"/>
      <c r="Q255" s="41"/>
      <c r="S255" s="40" t="s">
        <v>358</v>
      </c>
      <c r="T255" s="41"/>
      <c r="U255" s="41"/>
      <c r="V255" s="41"/>
      <c r="W255" s="41"/>
      <c r="X255" s="41"/>
      <c r="Y255" s="41"/>
      <c r="Z255" s="41"/>
      <c r="AB255" s="40" t="s">
        <v>359</v>
      </c>
      <c r="AC255" s="41"/>
      <c r="AD255" s="41"/>
      <c r="AE255" s="41"/>
      <c r="AF255" s="41"/>
      <c r="AG255" s="41"/>
      <c r="AH255" s="41"/>
      <c r="AI255" s="41"/>
      <c r="AK255" s="40" t="s">
        <v>360</v>
      </c>
      <c r="AL255" s="41"/>
      <c r="AM255" s="41"/>
      <c r="AN255" s="41"/>
      <c r="AO255" s="41"/>
      <c r="AP255" s="41"/>
      <c r="AQ255" s="41"/>
      <c r="AR255" s="41"/>
      <c r="AT255" s="40" t="s">
        <v>361</v>
      </c>
      <c r="AU255" s="41"/>
      <c r="AV255" s="41"/>
      <c r="AW255" s="41"/>
      <c r="AX255" s="41"/>
      <c r="AY255" s="41"/>
      <c r="AZ255" s="41"/>
      <c r="BA255" s="41"/>
      <c r="BC255" s="40" t="s">
        <v>362</v>
      </c>
      <c r="BD255" s="41"/>
      <c r="BE255" s="41"/>
      <c r="BF255" s="41"/>
      <c r="BG255" s="41"/>
      <c r="BH255" s="41"/>
      <c r="BI255" s="41"/>
      <c r="BJ255" s="41"/>
      <c r="BL255" s="40" t="s">
        <v>363</v>
      </c>
      <c r="BM255" s="41"/>
      <c r="BN255" s="41"/>
      <c r="BO255" s="41"/>
      <c r="BP255" s="41"/>
      <c r="BQ255" s="41"/>
      <c r="BR255" s="41"/>
      <c r="BS255" s="41"/>
      <c r="BU255" s="40" t="s">
        <v>364</v>
      </c>
      <c r="BV255" s="41"/>
      <c r="BW255" s="41"/>
      <c r="BX255" s="41"/>
      <c r="BY255" s="41"/>
      <c r="BZ255" s="41"/>
      <c r="CA255" s="41"/>
      <c r="CB255" s="41"/>
      <c r="CD255" s="40" t="s">
        <v>366</v>
      </c>
      <c r="CE255" s="41"/>
      <c r="CF255" s="41"/>
      <c r="CG255" s="41"/>
      <c r="CH255" s="41"/>
      <c r="CI255" s="41"/>
      <c r="CJ255" s="41"/>
      <c r="CK255" s="41"/>
    </row>
    <row r="273" spans="1:89" ht="16.5" x14ac:dyDescent="0.25">
      <c r="A273" s="40" t="s">
        <v>367</v>
      </c>
      <c r="B273" s="41"/>
      <c r="C273" s="41"/>
      <c r="D273" s="41"/>
      <c r="E273" s="41"/>
      <c r="F273" s="41"/>
      <c r="G273" s="41"/>
      <c r="H273" s="41"/>
      <c r="J273" s="40" t="s">
        <v>368</v>
      </c>
      <c r="K273" s="41"/>
      <c r="L273" s="41"/>
      <c r="M273" s="41"/>
      <c r="N273" s="41"/>
      <c r="O273" s="41"/>
      <c r="P273" s="41"/>
      <c r="Q273" s="41"/>
      <c r="S273" s="40" t="s">
        <v>369</v>
      </c>
      <c r="T273" s="41"/>
      <c r="U273" s="41"/>
      <c r="V273" s="41"/>
      <c r="W273" s="41"/>
      <c r="X273" s="41"/>
      <c r="Y273" s="41"/>
      <c r="Z273" s="41"/>
      <c r="AB273" s="40" t="s">
        <v>370</v>
      </c>
      <c r="AC273" s="41"/>
      <c r="AD273" s="41"/>
      <c r="AE273" s="41"/>
      <c r="AF273" s="41"/>
      <c r="AG273" s="41"/>
      <c r="AH273" s="41"/>
      <c r="AI273" s="41"/>
      <c r="AK273" s="40" t="s">
        <v>371</v>
      </c>
      <c r="AL273" s="41"/>
      <c r="AM273" s="41"/>
      <c r="AN273" s="41"/>
      <c r="AO273" s="41"/>
      <c r="AP273" s="41"/>
      <c r="AQ273" s="41"/>
      <c r="AR273" s="41"/>
      <c r="AT273" s="40" t="s">
        <v>372</v>
      </c>
      <c r="AU273" s="41"/>
      <c r="AV273" s="41"/>
      <c r="AW273" s="41"/>
      <c r="AX273" s="41"/>
      <c r="AY273" s="41"/>
      <c r="AZ273" s="41"/>
      <c r="BA273" s="41"/>
      <c r="BC273" s="40" t="s">
        <v>373</v>
      </c>
      <c r="BD273" s="41"/>
      <c r="BE273" s="41"/>
      <c r="BF273" s="41"/>
      <c r="BG273" s="41"/>
      <c r="BH273" s="41"/>
      <c r="BI273" s="41"/>
      <c r="BJ273" s="41"/>
      <c r="BL273" s="40" t="s">
        <v>374</v>
      </c>
      <c r="BM273" s="41"/>
      <c r="BN273" s="41"/>
      <c r="BO273" s="41"/>
      <c r="BP273" s="41"/>
      <c r="BQ273" s="41"/>
      <c r="BR273" s="41"/>
      <c r="BS273" s="41"/>
      <c r="BU273" s="40" t="s">
        <v>375</v>
      </c>
      <c r="BV273" s="41"/>
      <c r="BW273" s="41"/>
      <c r="BX273" s="41"/>
      <c r="BY273" s="41"/>
      <c r="BZ273" s="41"/>
      <c r="CA273" s="41"/>
      <c r="CB273" s="41"/>
      <c r="CD273" s="40" t="s">
        <v>377</v>
      </c>
      <c r="CE273" s="41"/>
      <c r="CF273" s="41"/>
      <c r="CG273" s="41"/>
      <c r="CH273" s="41"/>
      <c r="CI273" s="41"/>
      <c r="CJ273" s="41"/>
      <c r="CK273" s="41"/>
    </row>
    <row r="291" spans="1:89" ht="16.5" x14ac:dyDescent="0.25">
      <c r="A291" s="40" t="s">
        <v>378</v>
      </c>
      <c r="B291" s="41"/>
      <c r="C291" s="41"/>
      <c r="D291" s="41"/>
      <c r="E291" s="41"/>
      <c r="F291" s="41"/>
      <c r="G291" s="41"/>
      <c r="H291" s="41"/>
      <c r="J291" s="40" t="s">
        <v>379</v>
      </c>
      <c r="K291" s="41"/>
      <c r="L291" s="41"/>
      <c r="M291" s="41"/>
      <c r="N291" s="41"/>
      <c r="O291" s="41"/>
      <c r="P291" s="41"/>
      <c r="Q291" s="41"/>
      <c r="S291" s="40" t="s">
        <v>380</v>
      </c>
      <c r="T291" s="41"/>
      <c r="U291" s="41"/>
      <c r="V291" s="41"/>
      <c r="W291" s="41"/>
      <c r="X291" s="41"/>
      <c r="Y291" s="41"/>
      <c r="Z291" s="41"/>
      <c r="AB291" s="40" t="s">
        <v>381</v>
      </c>
      <c r="AC291" s="41"/>
      <c r="AD291" s="41"/>
      <c r="AE291" s="41"/>
      <c r="AF291" s="41"/>
      <c r="AG291" s="41"/>
      <c r="AH291" s="41"/>
      <c r="AI291" s="41"/>
      <c r="AK291" s="40" t="s">
        <v>382</v>
      </c>
      <c r="AL291" s="41"/>
      <c r="AM291" s="41"/>
      <c r="AN291" s="41"/>
      <c r="AO291" s="41"/>
      <c r="AP291" s="41"/>
      <c r="AQ291" s="41"/>
      <c r="AR291" s="41"/>
      <c r="AT291" s="40" t="s">
        <v>383</v>
      </c>
      <c r="AU291" s="41"/>
      <c r="AV291" s="41"/>
      <c r="AW291" s="41"/>
      <c r="AX291" s="41"/>
      <c r="AY291" s="41"/>
      <c r="AZ291" s="41"/>
      <c r="BA291" s="41"/>
      <c r="BC291" s="40" t="s">
        <v>384</v>
      </c>
      <c r="BD291" s="41"/>
      <c r="BE291" s="41"/>
      <c r="BF291" s="41"/>
      <c r="BG291" s="41"/>
      <c r="BH291" s="41"/>
      <c r="BI291" s="41"/>
      <c r="BJ291" s="41"/>
      <c r="BL291" s="40" t="s">
        <v>385</v>
      </c>
      <c r="BM291" s="41"/>
      <c r="BN291" s="41"/>
      <c r="BO291" s="41"/>
      <c r="BP291" s="41"/>
      <c r="BQ291" s="41"/>
      <c r="BR291" s="41"/>
      <c r="BS291" s="41"/>
      <c r="BU291" s="40" t="s">
        <v>386</v>
      </c>
      <c r="BV291" s="41"/>
      <c r="BW291" s="41"/>
      <c r="BX291" s="41"/>
      <c r="BY291" s="41"/>
      <c r="BZ291" s="41"/>
      <c r="CA291" s="41"/>
      <c r="CB291" s="41"/>
      <c r="CD291" s="40" t="s">
        <v>388</v>
      </c>
      <c r="CE291" s="41"/>
      <c r="CF291" s="41"/>
      <c r="CG291" s="41"/>
      <c r="CH291" s="41"/>
      <c r="CI291" s="41"/>
      <c r="CJ291" s="41"/>
      <c r="CK291" s="41"/>
    </row>
    <row r="309" spans="1:89" ht="16.5" x14ac:dyDescent="0.25">
      <c r="A309" s="40" t="s">
        <v>389</v>
      </c>
      <c r="B309" s="41"/>
      <c r="C309" s="41"/>
      <c r="D309" s="41"/>
      <c r="E309" s="41"/>
      <c r="F309" s="41"/>
      <c r="G309" s="41"/>
      <c r="H309" s="41"/>
      <c r="J309" s="40" t="s">
        <v>390</v>
      </c>
      <c r="K309" s="41"/>
      <c r="L309" s="41"/>
      <c r="M309" s="41"/>
      <c r="N309" s="41"/>
      <c r="O309" s="41"/>
      <c r="P309" s="41"/>
      <c r="Q309" s="41"/>
      <c r="S309" s="40" t="s">
        <v>391</v>
      </c>
      <c r="T309" s="41"/>
      <c r="U309" s="41"/>
      <c r="V309" s="41"/>
      <c r="W309" s="41"/>
      <c r="X309" s="41"/>
      <c r="Y309" s="41"/>
      <c r="Z309" s="41"/>
      <c r="AB309" s="40" t="s">
        <v>392</v>
      </c>
      <c r="AC309" s="41"/>
      <c r="AD309" s="41"/>
      <c r="AE309" s="41"/>
      <c r="AF309" s="41"/>
      <c r="AG309" s="41"/>
      <c r="AH309" s="41"/>
      <c r="AI309" s="41"/>
      <c r="AK309" s="40" t="s">
        <v>393</v>
      </c>
      <c r="AL309" s="41"/>
      <c r="AM309" s="41"/>
      <c r="AN309" s="41"/>
      <c r="AO309" s="41"/>
      <c r="AP309" s="41"/>
      <c r="AQ309" s="41"/>
      <c r="AR309" s="41"/>
      <c r="AT309" s="40" t="s">
        <v>394</v>
      </c>
      <c r="AU309" s="41"/>
      <c r="AV309" s="41"/>
      <c r="AW309" s="41"/>
      <c r="AX309" s="41"/>
      <c r="AY309" s="41"/>
      <c r="AZ309" s="41"/>
      <c r="BA309" s="41"/>
      <c r="BC309" s="40" t="s">
        <v>395</v>
      </c>
      <c r="BD309" s="41"/>
      <c r="BE309" s="41"/>
      <c r="BF309" s="41"/>
      <c r="BG309" s="41"/>
      <c r="BH309" s="41"/>
      <c r="BI309" s="41"/>
      <c r="BJ309" s="41"/>
      <c r="BL309" s="40" t="s">
        <v>396</v>
      </c>
      <c r="BM309" s="41"/>
      <c r="BN309" s="41"/>
      <c r="BO309" s="41"/>
      <c r="BP309" s="41"/>
      <c r="BQ309" s="41"/>
      <c r="BR309" s="41"/>
      <c r="BS309" s="41"/>
      <c r="BU309" s="40" t="s">
        <v>397</v>
      </c>
      <c r="BV309" s="41"/>
      <c r="BW309" s="41"/>
      <c r="BX309" s="41"/>
      <c r="BY309" s="41"/>
      <c r="BZ309" s="41"/>
      <c r="CA309" s="41"/>
      <c r="CB309" s="41"/>
      <c r="CD309" s="40" t="s">
        <v>399</v>
      </c>
      <c r="CE309" s="41"/>
      <c r="CF309" s="41"/>
      <c r="CG309" s="41"/>
      <c r="CH309" s="41"/>
      <c r="CI309" s="41"/>
      <c r="CJ309" s="41"/>
      <c r="CK309" s="41"/>
    </row>
    <row r="327" spans="1:53" ht="16.5" x14ac:dyDescent="0.25">
      <c r="A327" s="40" t="s">
        <v>400</v>
      </c>
      <c r="B327" s="41"/>
      <c r="C327" s="41"/>
      <c r="D327" s="41"/>
      <c r="E327" s="41"/>
      <c r="F327" s="41"/>
      <c r="G327" s="41"/>
      <c r="H327" s="41"/>
      <c r="J327" s="40" t="s">
        <v>401</v>
      </c>
      <c r="K327" s="41"/>
      <c r="L327" s="41"/>
      <c r="M327" s="41"/>
      <c r="N327" s="41"/>
      <c r="O327" s="41"/>
      <c r="P327" s="41"/>
      <c r="Q327" s="41"/>
      <c r="S327" s="40" t="s">
        <v>402</v>
      </c>
      <c r="T327" s="41"/>
      <c r="U327" s="41"/>
      <c r="V327" s="41"/>
      <c r="W327" s="41"/>
      <c r="X327" s="41"/>
      <c r="Y327" s="41"/>
      <c r="Z327" s="41"/>
      <c r="AB327" s="40" t="s">
        <v>403</v>
      </c>
      <c r="AC327" s="41"/>
      <c r="AD327" s="41"/>
      <c r="AE327" s="41"/>
      <c r="AF327" s="41"/>
      <c r="AG327" s="41"/>
      <c r="AH327" s="41"/>
      <c r="AI327" s="41"/>
      <c r="AK327" s="40" t="s">
        <v>404</v>
      </c>
      <c r="AL327" s="41"/>
      <c r="AM327" s="41"/>
      <c r="AN327" s="41"/>
      <c r="AO327" s="41"/>
      <c r="AP327" s="41"/>
      <c r="AQ327" s="41"/>
      <c r="AR327" s="41"/>
      <c r="AT327" s="40" t="s">
        <v>405</v>
      </c>
      <c r="AU327" s="41"/>
      <c r="AV327" s="41"/>
      <c r="AW327" s="41"/>
      <c r="AX327" s="41"/>
      <c r="AY327" s="41"/>
      <c r="AZ327" s="41"/>
      <c r="BA327" s="41"/>
    </row>
  </sheetData>
  <mergeCells count="186">
    <mergeCell ref="BC165:BJ165"/>
    <mergeCell ref="BL165:BS165"/>
    <mergeCell ref="BU165:CB165"/>
    <mergeCell ref="BU3:CB3"/>
    <mergeCell ref="BL147:BS147"/>
    <mergeCell ref="BU147:CB147"/>
    <mergeCell ref="BL3:BS3"/>
    <mergeCell ref="CD147:CK147"/>
    <mergeCell ref="A165:H165"/>
    <mergeCell ref="J165:Q165"/>
    <mergeCell ref="S165:Z165"/>
    <mergeCell ref="AB165:AI165"/>
    <mergeCell ref="AK165:AR165"/>
    <mergeCell ref="AT165:BA165"/>
    <mergeCell ref="BU129:CB129"/>
    <mergeCell ref="BC3:BJ3"/>
    <mergeCell ref="CD129:CK129"/>
    <mergeCell ref="A147:H147"/>
    <mergeCell ref="J147:Q147"/>
    <mergeCell ref="S147:Z147"/>
    <mergeCell ref="AB147:AI147"/>
    <mergeCell ref="AK147:AR147"/>
    <mergeCell ref="AT147:BA147"/>
    <mergeCell ref="BC147:BJ147"/>
    <mergeCell ref="AT3:BA3"/>
    <mergeCell ref="CD111:CK111"/>
    <mergeCell ref="A129:H129"/>
    <mergeCell ref="J129:Q129"/>
    <mergeCell ref="S129:Z129"/>
    <mergeCell ref="AB129:AI129"/>
    <mergeCell ref="AK129:AR129"/>
    <mergeCell ref="AT129:BA129"/>
    <mergeCell ref="BC129:BJ129"/>
    <mergeCell ref="BL129:BS129"/>
    <mergeCell ref="AK3:AR3"/>
    <mergeCell ref="CD93:CK93"/>
    <mergeCell ref="A111:H111"/>
    <mergeCell ref="J111:Q111"/>
    <mergeCell ref="S111:Z111"/>
    <mergeCell ref="AB111:AI111"/>
    <mergeCell ref="AK111:AR111"/>
    <mergeCell ref="AT111:BA111"/>
    <mergeCell ref="BC111:BJ111"/>
    <mergeCell ref="BL111:BS111"/>
    <mergeCell ref="AB3:AI3"/>
    <mergeCell ref="CD75:CK75"/>
    <mergeCell ref="A93:H93"/>
    <mergeCell ref="J93:Q93"/>
    <mergeCell ref="S93:Z93"/>
    <mergeCell ref="AB93:AI93"/>
    <mergeCell ref="AK93:AR93"/>
    <mergeCell ref="AT93:BA93"/>
    <mergeCell ref="BC93:BJ93"/>
    <mergeCell ref="BL93:BS93"/>
    <mergeCell ref="S3:Z3"/>
    <mergeCell ref="CD57:CK57"/>
    <mergeCell ref="A75:H75"/>
    <mergeCell ref="J75:Q75"/>
    <mergeCell ref="S75:Z75"/>
    <mergeCell ref="AB75:AI75"/>
    <mergeCell ref="AK75:AR75"/>
    <mergeCell ref="AT75:BA75"/>
    <mergeCell ref="BC75:BJ75"/>
    <mergeCell ref="BL75:BS75"/>
    <mergeCell ref="J3:Q3"/>
    <mergeCell ref="CD39:CK39"/>
    <mergeCell ref="A57:H57"/>
    <mergeCell ref="J57:Q57"/>
    <mergeCell ref="S57:Z57"/>
    <mergeCell ref="AB57:AI57"/>
    <mergeCell ref="AK57:AR57"/>
    <mergeCell ref="AT57:BA57"/>
    <mergeCell ref="BC57:BJ57"/>
    <mergeCell ref="BL57:BS57"/>
    <mergeCell ref="AT327:BA327"/>
    <mergeCell ref="BL21:BS21"/>
    <mergeCell ref="BU21:CB21"/>
    <mergeCell ref="A3:H3"/>
    <mergeCell ref="CD21:CK21"/>
    <mergeCell ref="A39:H39"/>
    <mergeCell ref="J39:Q39"/>
    <mergeCell ref="S39:Z39"/>
    <mergeCell ref="AB39:AI39"/>
    <mergeCell ref="AK39:AR39"/>
    <mergeCell ref="BC309:BJ309"/>
    <mergeCell ref="BL309:BS309"/>
    <mergeCell ref="BU309:CB309"/>
    <mergeCell ref="BC21:BJ21"/>
    <mergeCell ref="CD309:CK309"/>
    <mergeCell ref="A327:H327"/>
    <mergeCell ref="J327:Q327"/>
    <mergeCell ref="S327:Z327"/>
    <mergeCell ref="AB327:AI327"/>
    <mergeCell ref="AK327:AR327"/>
    <mergeCell ref="A309:H309"/>
    <mergeCell ref="J309:Q309"/>
    <mergeCell ref="S309:Z309"/>
    <mergeCell ref="AB309:AI309"/>
    <mergeCell ref="AK309:AR309"/>
    <mergeCell ref="AT309:BA309"/>
    <mergeCell ref="AT291:BA291"/>
    <mergeCell ref="BC291:BJ291"/>
    <mergeCell ref="BL291:BS291"/>
    <mergeCell ref="BU291:CB291"/>
    <mergeCell ref="AT21:BA21"/>
    <mergeCell ref="CD291:CK291"/>
    <mergeCell ref="AT39:BA39"/>
    <mergeCell ref="BC39:BJ39"/>
    <mergeCell ref="BL39:BS39"/>
    <mergeCell ref="BU39:CB39"/>
    <mergeCell ref="BC273:BJ273"/>
    <mergeCell ref="BL273:BS273"/>
    <mergeCell ref="BU273:CB273"/>
    <mergeCell ref="AK21:AR21"/>
    <mergeCell ref="CD273:CK273"/>
    <mergeCell ref="A291:H291"/>
    <mergeCell ref="J291:Q291"/>
    <mergeCell ref="S291:Z291"/>
    <mergeCell ref="AB291:AI291"/>
    <mergeCell ref="AK291:AR291"/>
    <mergeCell ref="A273:H273"/>
    <mergeCell ref="J273:Q273"/>
    <mergeCell ref="S273:Z273"/>
    <mergeCell ref="AB273:AI273"/>
    <mergeCell ref="AK273:AR273"/>
    <mergeCell ref="AT273:BA273"/>
    <mergeCell ref="AT255:BA255"/>
    <mergeCell ref="BC255:BJ255"/>
    <mergeCell ref="BL255:BS255"/>
    <mergeCell ref="BU255:CB255"/>
    <mergeCell ref="AB21:AI21"/>
    <mergeCell ref="CD255:CK255"/>
    <mergeCell ref="BU57:CB57"/>
    <mergeCell ref="BU75:CB75"/>
    <mergeCell ref="BU93:CB93"/>
    <mergeCell ref="BU111:CB111"/>
    <mergeCell ref="BC237:BJ237"/>
    <mergeCell ref="BL237:BS237"/>
    <mergeCell ref="BU237:CB237"/>
    <mergeCell ref="S21:Z21"/>
    <mergeCell ref="CD237:CK237"/>
    <mergeCell ref="A255:H255"/>
    <mergeCell ref="J255:Q255"/>
    <mergeCell ref="S255:Z255"/>
    <mergeCell ref="AB255:AI255"/>
    <mergeCell ref="AK255:AR255"/>
    <mergeCell ref="BL219:BS219"/>
    <mergeCell ref="BU219:CB219"/>
    <mergeCell ref="J21:Q21"/>
    <mergeCell ref="CD219:CK219"/>
    <mergeCell ref="A237:H237"/>
    <mergeCell ref="J237:Q237"/>
    <mergeCell ref="S237:Z237"/>
    <mergeCell ref="AB237:AI237"/>
    <mergeCell ref="AK237:AR237"/>
    <mergeCell ref="AT237:BA237"/>
    <mergeCell ref="BU201:CB201"/>
    <mergeCell ref="A21:H21"/>
    <mergeCell ref="CD201:CK201"/>
    <mergeCell ref="A219:H219"/>
    <mergeCell ref="J219:Q219"/>
    <mergeCell ref="S219:Z219"/>
    <mergeCell ref="AB219:AI219"/>
    <mergeCell ref="AK219:AR219"/>
    <mergeCell ref="AT219:BA219"/>
    <mergeCell ref="BC219:BJ219"/>
    <mergeCell ref="CD3:CK3"/>
    <mergeCell ref="CD183:CK183"/>
    <mergeCell ref="A201:H201"/>
    <mergeCell ref="J201:Q201"/>
    <mergeCell ref="S201:Z201"/>
    <mergeCell ref="AB201:AI201"/>
    <mergeCell ref="AK201:AR201"/>
    <mergeCell ref="AT201:BA201"/>
    <mergeCell ref="BC201:BJ201"/>
    <mergeCell ref="BL201:BS201"/>
    <mergeCell ref="CD165:CK165"/>
    <mergeCell ref="A183:H183"/>
    <mergeCell ref="J183:Q183"/>
    <mergeCell ref="S183:Z183"/>
    <mergeCell ref="AB183:AI183"/>
    <mergeCell ref="AK183:AR183"/>
    <mergeCell ref="AT183:BA183"/>
    <mergeCell ref="BC183:BJ183"/>
    <mergeCell ref="BL183:BS183"/>
    <mergeCell ref="BU183:CB183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9:CQ244"/>
  <sheetViews>
    <sheetView workbookViewId="0"/>
  </sheetViews>
  <sheetFormatPr defaultRowHeight="15" x14ac:dyDescent="0.25"/>
  <cols>
    <col min="1" max="84" width="9" style="1"/>
    <col min="85" max="85" width="10.25" style="1" bestFit="1" customWidth="1"/>
    <col min="86" max="86" width="9.25" style="1" bestFit="1" customWidth="1"/>
    <col min="87" max="87" width="14.625" style="1" bestFit="1" customWidth="1"/>
    <col min="88" max="88" width="12.75" style="1" bestFit="1" customWidth="1"/>
    <col min="89" max="89" width="13.25" style="1" bestFit="1" customWidth="1"/>
    <col min="90" max="90" width="9.75" style="1" bestFit="1" customWidth="1"/>
    <col min="91" max="91" width="6.875" style="1" bestFit="1" customWidth="1"/>
    <col min="92" max="93" width="6.375" style="1" bestFit="1" customWidth="1"/>
    <col min="94" max="94" width="11.75" style="1" bestFit="1" customWidth="1"/>
    <col min="95" max="95" width="12" style="1" bestFit="1" customWidth="1"/>
    <col min="96" max="16384" width="9" style="1"/>
  </cols>
  <sheetData>
    <row r="19" spans="2:95" ht="15.75" thickBot="1" x14ac:dyDescent="0.3"/>
    <row r="20" spans="2:95" ht="17.25" thickBot="1" x14ac:dyDescent="0.3">
      <c r="B20" s="35" t="s">
        <v>49</v>
      </c>
      <c r="C20" s="36"/>
      <c r="D20" s="36"/>
      <c r="E20" s="36"/>
      <c r="F20" s="36"/>
      <c r="G20" s="36"/>
      <c r="H20" s="36"/>
      <c r="I20" s="37"/>
      <c r="K20" s="35" t="s">
        <v>50</v>
      </c>
      <c r="L20" s="36"/>
      <c r="M20" s="36"/>
      <c r="N20" s="36"/>
      <c r="O20" s="36"/>
      <c r="P20" s="36"/>
      <c r="Q20" s="36"/>
      <c r="R20" s="37"/>
      <c r="T20" s="35" t="s">
        <v>51</v>
      </c>
      <c r="U20" s="36"/>
      <c r="V20" s="36"/>
      <c r="W20" s="36"/>
      <c r="X20" s="36"/>
      <c r="Y20" s="36"/>
      <c r="Z20" s="36"/>
      <c r="AA20" s="37"/>
      <c r="CG20" s="26" t="s">
        <v>24</v>
      </c>
      <c r="CH20" s="27"/>
      <c r="CI20" s="27"/>
      <c r="CJ20" s="27"/>
      <c r="CK20" s="27"/>
      <c r="CL20" s="27"/>
      <c r="CM20" s="27"/>
      <c r="CN20" s="27"/>
      <c r="CO20" s="27"/>
      <c r="CP20" s="27"/>
      <c r="CQ20" s="28"/>
    </row>
    <row r="21" spans="2:95" x14ac:dyDescent="0.25">
      <c r="B21" s="9"/>
      <c r="C21" s="10"/>
      <c r="D21" s="10"/>
      <c r="E21" s="10"/>
      <c r="F21" s="10"/>
      <c r="G21" s="10"/>
      <c r="H21" s="10"/>
      <c r="I21" s="11"/>
      <c r="K21" s="9"/>
      <c r="L21" s="10"/>
      <c r="M21" s="10"/>
      <c r="N21" s="10"/>
      <c r="O21" s="10"/>
      <c r="P21" s="10"/>
      <c r="Q21" s="10"/>
      <c r="R21" s="11"/>
      <c r="T21" s="9"/>
      <c r="U21" s="10"/>
      <c r="V21" s="10"/>
      <c r="W21" s="10"/>
      <c r="X21" s="10"/>
      <c r="Y21" s="10"/>
      <c r="Z21" s="10"/>
      <c r="AA21" s="11"/>
      <c r="CG21" s="4" t="s">
        <v>6</v>
      </c>
      <c r="CH21" s="2" t="s">
        <v>15</v>
      </c>
      <c r="CI21" s="2" t="s">
        <v>41</v>
      </c>
      <c r="CJ21" s="2" t="s">
        <v>42</v>
      </c>
      <c r="CK21" s="2" t="s">
        <v>43</v>
      </c>
      <c r="CL21" s="2" t="s">
        <v>44</v>
      </c>
      <c r="CM21" s="2" t="s">
        <v>45</v>
      </c>
      <c r="CN21" s="2" t="s">
        <v>46</v>
      </c>
      <c r="CO21" s="2" t="s">
        <v>47</v>
      </c>
      <c r="CP21" s="2" t="s">
        <v>48</v>
      </c>
      <c r="CQ21" s="5" t="s">
        <v>10</v>
      </c>
    </row>
    <row r="22" spans="2:95" x14ac:dyDescent="0.25">
      <c r="B22" s="12"/>
      <c r="C22" s="13"/>
      <c r="D22" s="13"/>
      <c r="E22" s="13"/>
      <c r="F22" s="13"/>
      <c r="G22" s="13"/>
      <c r="H22" s="13"/>
      <c r="I22" s="14"/>
      <c r="K22" s="12"/>
      <c r="L22" s="13"/>
      <c r="M22" s="13"/>
      <c r="N22" s="13"/>
      <c r="O22" s="13"/>
      <c r="P22" s="13"/>
      <c r="Q22" s="13"/>
      <c r="R22" s="14"/>
      <c r="T22" s="12"/>
      <c r="U22" s="13"/>
      <c r="V22" s="13"/>
      <c r="W22" s="13"/>
      <c r="X22" s="13"/>
      <c r="Y22" s="13"/>
      <c r="Z22" s="13"/>
      <c r="AA22" s="14"/>
      <c r="CG22" s="4">
        <v>0.26345521299999997</v>
      </c>
      <c r="CH22" s="2">
        <v>2</v>
      </c>
      <c r="CI22" s="2">
        <v>66.109578866996983</v>
      </c>
      <c r="CJ22" s="2">
        <v>342.81487400000003</v>
      </c>
      <c r="CK22" s="2">
        <v>379.05224715379001</v>
      </c>
      <c r="CL22" s="2">
        <v>36.237373153789974</v>
      </c>
      <c r="CM22" s="2">
        <v>0.16166697394469381</v>
      </c>
      <c r="CN22" s="2">
        <v>0.14850684628090724</v>
      </c>
      <c r="CO22" s="2">
        <v>0.15480772961974476</v>
      </c>
      <c r="CP22" s="2">
        <v>8.5009499823502903</v>
      </c>
      <c r="CQ22" s="5" t="s">
        <v>112</v>
      </c>
    </row>
    <row r="23" spans="2:95" x14ac:dyDescent="0.25">
      <c r="B23" s="12"/>
      <c r="C23" s="13"/>
      <c r="D23" s="13"/>
      <c r="E23" s="13"/>
      <c r="F23" s="13"/>
      <c r="G23" s="13"/>
      <c r="H23" s="13"/>
      <c r="I23" s="14"/>
      <c r="K23" s="12"/>
      <c r="L23" s="13"/>
      <c r="M23" s="13"/>
      <c r="N23" s="13"/>
      <c r="O23" s="13"/>
      <c r="P23" s="13"/>
      <c r="Q23" s="13"/>
      <c r="R23" s="14"/>
      <c r="T23" s="12"/>
      <c r="U23" s="13"/>
      <c r="V23" s="13"/>
      <c r="W23" s="13"/>
      <c r="X23" s="13"/>
      <c r="Y23" s="13"/>
      <c r="Z23" s="13"/>
      <c r="AA23" s="14"/>
      <c r="CG23" s="4">
        <v>0.26437305300000002</v>
      </c>
      <c r="CH23" s="2">
        <v>3</v>
      </c>
      <c r="CI23" s="2">
        <v>75.531319345233001</v>
      </c>
      <c r="CJ23" s="2">
        <v>335.21296300000006</v>
      </c>
      <c r="CK23" s="2">
        <v>370.70817200000005</v>
      </c>
      <c r="CL23" s="2">
        <v>35.495208999999988</v>
      </c>
      <c r="CM23" s="2">
        <v>0.18388891237626157</v>
      </c>
      <c r="CN23" s="2">
        <v>0.1692618443910833</v>
      </c>
      <c r="CO23" s="2">
        <v>0.17627246084244802</v>
      </c>
      <c r="CP23" s="2">
        <v>8.2979881912761808</v>
      </c>
      <c r="CQ23" s="5" t="s">
        <v>112</v>
      </c>
    </row>
    <row r="24" spans="2:95" ht="15.75" thickBot="1" x14ac:dyDescent="0.3">
      <c r="B24" s="12"/>
      <c r="C24" s="13"/>
      <c r="D24" s="13"/>
      <c r="E24" s="13"/>
      <c r="F24" s="13"/>
      <c r="G24" s="13"/>
      <c r="H24" s="13"/>
      <c r="I24" s="14"/>
      <c r="K24" s="12"/>
      <c r="L24" s="13"/>
      <c r="M24" s="13"/>
      <c r="N24" s="13"/>
      <c r="O24" s="13"/>
      <c r="P24" s="13"/>
      <c r="Q24" s="13"/>
      <c r="R24" s="14"/>
      <c r="T24" s="12"/>
      <c r="U24" s="13"/>
      <c r="V24" s="13"/>
      <c r="W24" s="13"/>
      <c r="X24" s="13"/>
      <c r="Y24" s="13"/>
      <c r="Z24" s="13"/>
      <c r="AA24" s="14"/>
      <c r="CG24" s="6">
        <v>0.26537677300000001</v>
      </c>
      <c r="CH24" s="7">
        <v>4</v>
      </c>
      <c r="CI24" s="7">
        <v>85.254105540969988</v>
      </c>
      <c r="CJ24" s="7">
        <v>328.05206621524997</v>
      </c>
      <c r="CK24" s="7">
        <v>359.59993100000003</v>
      </c>
      <c r="CL24" s="7">
        <v>31.547864784750061</v>
      </c>
      <c r="CM24" s="7">
        <v>0.20627348771180545</v>
      </c>
      <c r="CN24" s="7">
        <v>0.19164512073190615</v>
      </c>
      <c r="CO24" s="7">
        <v>0.19869041868099668</v>
      </c>
      <c r="CP24" s="7">
        <v>7.3623917434013659</v>
      </c>
      <c r="CQ24" s="8" t="s">
        <v>112</v>
      </c>
    </row>
    <row r="25" spans="2:95" x14ac:dyDescent="0.25">
      <c r="B25" s="12"/>
      <c r="C25" s="13"/>
      <c r="D25" s="13"/>
      <c r="E25" s="13"/>
      <c r="F25" s="13"/>
      <c r="G25" s="13"/>
      <c r="H25" s="13"/>
      <c r="I25" s="14"/>
      <c r="K25" s="12"/>
      <c r="L25" s="13"/>
      <c r="M25" s="13"/>
      <c r="N25" s="13"/>
      <c r="O25" s="13"/>
      <c r="P25" s="13"/>
      <c r="Q25" s="13"/>
      <c r="R25" s="14"/>
      <c r="T25" s="12"/>
      <c r="U25" s="13"/>
      <c r="V25" s="13"/>
      <c r="W25" s="13"/>
      <c r="X25" s="13"/>
      <c r="Y25" s="13"/>
      <c r="Z25" s="13"/>
      <c r="AA25" s="14"/>
    </row>
    <row r="26" spans="2:95" x14ac:dyDescent="0.25">
      <c r="B26" s="12"/>
      <c r="C26" s="13"/>
      <c r="D26" s="13"/>
      <c r="E26" s="13"/>
      <c r="F26" s="13"/>
      <c r="G26" s="13"/>
      <c r="H26" s="13"/>
      <c r="I26" s="14"/>
      <c r="K26" s="12"/>
      <c r="L26" s="13"/>
      <c r="M26" s="13"/>
      <c r="N26" s="13"/>
      <c r="O26" s="13"/>
      <c r="P26" s="13"/>
      <c r="Q26" s="13"/>
      <c r="R26" s="14"/>
      <c r="T26" s="12"/>
      <c r="U26" s="13"/>
      <c r="V26" s="13"/>
      <c r="W26" s="13"/>
      <c r="X26" s="13"/>
      <c r="Y26" s="13"/>
      <c r="Z26" s="13"/>
      <c r="AA26" s="14"/>
    </row>
    <row r="27" spans="2:95" x14ac:dyDescent="0.25">
      <c r="B27" s="12"/>
      <c r="C27" s="13"/>
      <c r="D27" s="13"/>
      <c r="E27" s="13"/>
      <c r="F27" s="13"/>
      <c r="G27" s="13"/>
      <c r="H27" s="13"/>
      <c r="I27" s="14"/>
      <c r="K27" s="12"/>
      <c r="L27" s="13"/>
      <c r="M27" s="13"/>
      <c r="N27" s="13"/>
      <c r="O27" s="13"/>
      <c r="P27" s="13"/>
      <c r="Q27" s="13"/>
      <c r="R27" s="14"/>
      <c r="T27" s="12"/>
      <c r="U27" s="13"/>
      <c r="V27" s="13"/>
      <c r="W27" s="13"/>
      <c r="X27" s="13"/>
      <c r="Y27" s="13"/>
      <c r="Z27" s="13"/>
      <c r="AA27" s="14"/>
    </row>
    <row r="28" spans="2:95" x14ac:dyDescent="0.25">
      <c r="B28" s="12"/>
      <c r="C28" s="13"/>
      <c r="D28" s="13"/>
      <c r="E28" s="13"/>
      <c r="F28" s="13"/>
      <c r="G28" s="13"/>
      <c r="H28" s="13"/>
      <c r="I28" s="14"/>
      <c r="K28" s="12"/>
      <c r="L28" s="13"/>
      <c r="M28" s="13"/>
      <c r="N28" s="13"/>
      <c r="O28" s="13"/>
      <c r="P28" s="13"/>
      <c r="Q28" s="13"/>
      <c r="R28" s="14"/>
      <c r="T28" s="12"/>
      <c r="U28" s="13"/>
      <c r="V28" s="13"/>
      <c r="W28" s="13"/>
      <c r="X28" s="13"/>
      <c r="Y28" s="13"/>
      <c r="Z28" s="13"/>
      <c r="AA28" s="14"/>
    </row>
    <row r="29" spans="2:95" x14ac:dyDescent="0.25">
      <c r="B29" s="12"/>
      <c r="C29" s="13"/>
      <c r="D29" s="13"/>
      <c r="E29" s="13"/>
      <c r="F29" s="13"/>
      <c r="G29" s="13"/>
      <c r="H29" s="13"/>
      <c r="I29" s="14"/>
      <c r="K29" s="12"/>
      <c r="L29" s="13"/>
      <c r="M29" s="13"/>
      <c r="N29" s="13"/>
      <c r="O29" s="13"/>
      <c r="P29" s="13"/>
      <c r="Q29" s="13"/>
      <c r="R29" s="14"/>
      <c r="T29" s="12"/>
      <c r="U29" s="13"/>
      <c r="V29" s="13"/>
      <c r="W29" s="13"/>
      <c r="X29" s="13"/>
      <c r="Y29" s="13"/>
      <c r="Z29" s="13"/>
      <c r="AA29" s="14"/>
    </row>
    <row r="30" spans="2:95" x14ac:dyDescent="0.25">
      <c r="B30" s="12"/>
      <c r="C30" s="13"/>
      <c r="D30" s="13"/>
      <c r="E30" s="13"/>
      <c r="F30" s="13"/>
      <c r="G30" s="13"/>
      <c r="H30" s="13"/>
      <c r="I30" s="14"/>
      <c r="K30" s="12"/>
      <c r="L30" s="13"/>
      <c r="M30" s="13"/>
      <c r="N30" s="13"/>
      <c r="O30" s="13"/>
      <c r="P30" s="13"/>
      <c r="Q30" s="13"/>
      <c r="R30" s="14"/>
      <c r="T30" s="12"/>
      <c r="U30" s="13"/>
      <c r="V30" s="13"/>
      <c r="W30" s="13"/>
      <c r="X30" s="13"/>
      <c r="Y30" s="13"/>
      <c r="Z30" s="13"/>
      <c r="AA30" s="14"/>
    </row>
    <row r="31" spans="2:95" x14ac:dyDescent="0.25">
      <c r="B31" s="12"/>
      <c r="C31" s="13"/>
      <c r="D31" s="13"/>
      <c r="E31" s="13"/>
      <c r="F31" s="13"/>
      <c r="G31" s="13"/>
      <c r="H31" s="13"/>
      <c r="I31" s="14"/>
      <c r="K31" s="12"/>
      <c r="L31" s="13"/>
      <c r="M31" s="13"/>
      <c r="N31" s="13"/>
      <c r="O31" s="13"/>
      <c r="P31" s="13"/>
      <c r="Q31" s="13"/>
      <c r="R31" s="14"/>
      <c r="T31" s="12"/>
      <c r="U31" s="13"/>
      <c r="V31" s="13"/>
      <c r="W31" s="13"/>
      <c r="X31" s="13"/>
      <c r="Y31" s="13"/>
      <c r="Z31" s="13"/>
      <c r="AA31" s="14"/>
    </row>
    <row r="32" spans="2:95" x14ac:dyDescent="0.25">
      <c r="B32" s="12"/>
      <c r="C32" s="13"/>
      <c r="D32" s="13"/>
      <c r="E32" s="13"/>
      <c r="F32" s="13"/>
      <c r="G32" s="13"/>
      <c r="H32" s="13"/>
      <c r="I32" s="14"/>
      <c r="K32" s="12"/>
      <c r="L32" s="13"/>
      <c r="M32" s="13"/>
      <c r="N32" s="13"/>
      <c r="O32" s="13"/>
      <c r="P32" s="13"/>
      <c r="Q32" s="13"/>
      <c r="R32" s="14"/>
      <c r="T32" s="12"/>
      <c r="U32" s="13"/>
      <c r="V32" s="13"/>
      <c r="W32" s="13"/>
      <c r="X32" s="13"/>
      <c r="Y32" s="13"/>
      <c r="Z32" s="13"/>
      <c r="AA32" s="14"/>
    </row>
    <row r="33" spans="2:95" x14ac:dyDescent="0.25">
      <c r="B33" s="12"/>
      <c r="C33" s="13"/>
      <c r="D33" s="13"/>
      <c r="E33" s="13"/>
      <c r="F33" s="13"/>
      <c r="G33" s="13"/>
      <c r="H33" s="13"/>
      <c r="I33" s="14"/>
      <c r="K33" s="12"/>
      <c r="L33" s="13"/>
      <c r="M33" s="13"/>
      <c r="N33" s="13"/>
      <c r="O33" s="13"/>
      <c r="P33" s="13"/>
      <c r="Q33" s="13"/>
      <c r="R33" s="14"/>
      <c r="T33" s="12"/>
      <c r="U33" s="13"/>
      <c r="V33" s="13"/>
      <c r="W33" s="13"/>
      <c r="X33" s="13"/>
      <c r="Y33" s="13"/>
      <c r="Z33" s="13"/>
      <c r="AA33" s="14"/>
    </row>
    <row r="34" spans="2:95" x14ac:dyDescent="0.25">
      <c r="B34" s="12"/>
      <c r="C34" s="13"/>
      <c r="D34" s="13"/>
      <c r="E34" s="13"/>
      <c r="F34" s="13"/>
      <c r="G34" s="13"/>
      <c r="H34" s="13"/>
      <c r="I34" s="14"/>
      <c r="K34" s="12"/>
      <c r="L34" s="13"/>
      <c r="M34" s="13"/>
      <c r="N34" s="13"/>
      <c r="O34" s="13"/>
      <c r="P34" s="13"/>
      <c r="Q34" s="13"/>
      <c r="R34" s="14"/>
      <c r="T34" s="12"/>
      <c r="U34" s="13"/>
      <c r="V34" s="13"/>
      <c r="W34" s="13"/>
      <c r="X34" s="13"/>
      <c r="Y34" s="13"/>
      <c r="Z34" s="13"/>
      <c r="AA34" s="14"/>
    </row>
    <row r="35" spans="2:95" x14ac:dyDescent="0.25">
      <c r="B35" s="12"/>
      <c r="C35" s="13"/>
      <c r="D35" s="13"/>
      <c r="E35" s="13"/>
      <c r="F35" s="13"/>
      <c r="G35" s="13"/>
      <c r="H35" s="13"/>
      <c r="I35" s="14"/>
      <c r="K35" s="12"/>
      <c r="L35" s="13"/>
      <c r="M35" s="13"/>
      <c r="N35" s="13"/>
      <c r="O35" s="13"/>
      <c r="P35" s="13"/>
      <c r="Q35" s="13"/>
      <c r="R35" s="14"/>
      <c r="T35" s="12"/>
      <c r="U35" s="13"/>
      <c r="V35" s="13"/>
      <c r="W35" s="13"/>
      <c r="X35" s="13"/>
      <c r="Y35" s="13"/>
      <c r="Z35" s="13"/>
      <c r="AA35" s="14"/>
    </row>
    <row r="36" spans="2:95" ht="15.75" thickBot="1" x14ac:dyDescent="0.3">
      <c r="B36" s="15"/>
      <c r="C36" s="16"/>
      <c r="D36" s="16"/>
      <c r="E36" s="16"/>
      <c r="F36" s="16"/>
      <c r="G36" s="16"/>
      <c r="H36" s="16"/>
      <c r="I36" s="17"/>
      <c r="K36" s="15"/>
      <c r="L36" s="16"/>
      <c r="M36" s="16"/>
      <c r="N36" s="16"/>
      <c r="O36" s="16"/>
      <c r="P36" s="16"/>
      <c r="Q36" s="16"/>
      <c r="R36" s="17"/>
      <c r="T36" s="15"/>
      <c r="U36" s="16"/>
      <c r="V36" s="16"/>
      <c r="W36" s="16"/>
      <c r="X36" s="16"/>
      <c r="Y36" s="16"/>
      <c r="Z36" s="16"/>
      <c r="AA36" s="17"/>
    </row>
    <row r="37" spans="2:95" ht="15.75" thickBot="1" x14ac:dyDescent="0.3"/>
    <row r="38" spans="2:95" ht="17.25" thickBot="1" x14ac:dyDescent="0.3">
      <c r="B38" s="35" t="s">
        <v>52</v>
      </c>
      <c r="C38" s="36"/>
      <c r="D38" s="36"/>
      <c r="E38" s="36"/>
      <c r="F38" s="36"/>
      <c r="G38" s="36"/>
      <c r="H38" s="36"/>
      <c r="I38" s="37"/>
      <c r="K38" s="35" t="s">
        <v>53</v>
      </c>
      <c r="L38" s="36"/>
      <c r="M38" s="36"/>
      <c r="N38" s="36"/>
      <c r="O38" s="36"/>
      <c r="P38" s="36"/>
      <c r="Q38" s="36"/>
      <c r="R38" s="37"/>
      <c r="T38" s="35" t="s">
        <v>54</v>
      </c>
      <c r="U38" s="36"/>
      <c r="V38" s="36"/>
      <c r="W38" s="36"/>
      <c r="X38" s="36"/>
      <c r="Y38" s="36"/>
      <c r="Z38" s="36"/>
      <c r="AA38" s="37"/>
      <c r="CG38" s="26" t="s">
        <v>28</v>
      </c>
      <c r="CH38" s="27"/>
      <c r="CI38" s="27"/>
      <c r="CJ38" s="27"/>
      <c r="CK38" s="27"/>
      <c r="CL38" s="27"/>
      <c r="CM38" s="27"/>
      <c r="CN38" s="27"/>
      <c r="CO38" s="27"/>
      <c r="CP38" s="27"/>
      <c r="CQ38" s="28"/>
    </row>
    <row r="39" spans="2:95" x14ac:dyDescent="0.25">
      <c r="B39" s="9"/>
      <c r="C39" s="10"/>
      <c r="D39" s="10"/>
      <c r="E39" s="10"/>
      <c r="F39" s="10"/>
      <c r="G39" s="10"/>
      <c r="H39" s="10"/>
      <c r="I39" s="11"/>
      <c r="K39" s="9"/>
      <c r="L39" s="10"/>
      <c r="M39" s="10"/>
      <c r="N39" s="10"/>
      <c r="O39" s="10"/>
      <c r="P39" s="10"/>
      <c r="Q39" s="10"/>
      <c r="R39" s="11"/>
      <c r="T39" s="9"/>
      <c r="U39" s="10"/>
      <c r="V39" s="10"/>
      <c r="W39" s="10"/>
      <c r="X39" s="10"/>
      <c r="Y39" s="10"/>
      <c r="Z39" s="10"/>
      <c r="AA39" s="11"/>
      <c r="CG39" s="4" t="s">
        <v>6</v>
      </c>
      <c r="CH39" s="2" t="s">
        <v>15</v>
      </c>
      <c r="CI39" s="2" t="s">
        <v>41</v>
      </c>
      <c r="CJ39" s="2" t="s">
        <v>42</v>
      </c>
      <c r="CK39" s="2" t="s">
        <v>43</v>
      </c>
      <c r="CL39" s="2" t="s">
        <v>44</v>
      </c>
      <c r="CM39" s="2" t="s">
        <v>45</v>
      </c>
      <c r="CN39" s="2" t="s">
        <v>46</v>
      </c>
      <c r="CO39" s="2" t="s">
        <v>47</v>
      </c>
      <c r="CP39" s="2" t="s">
        <v>48</v>
      </c>
      <c r="CQ39" s="5" t="s">
        <v>10</v>
      </c>
    </row>
    <row r="40" spans="2:95" x14ac:dyDescent="0.25">
      <c r="B40" s="12"/>
      <c r="C40" s="13"/>
      <c r="D40" s="13"/>
      <c r="E40" s="13"/>
      <c r="F40" s="13"/>
      <c r="G40" s="13"/>
      <c r="H40" s="13"/>
      <c r="I40" s="14"/>
      <c r="K40" s="12"/>
      <c r="L40" s="13"/>
      <c r="M40" s="13"/>
      <c r="N40" s="13"/>
      <c r="O40" s="13"/>
      <c r="P40" s="13"/>
      <c r="Q40" s="13"/>
      <c r="R40" s="14"/>
      <c r="T40" s="12"/>
      <c r="U40" s="13"/>
      <c r="V40" s="13"/>
      <c r="W40" s="13"/>
      <c r="X40" s="13"/>
      <c r="Y40" s="13"/>
      <c r="Z40" s="13"/>
      <c r="AA40" s="14"/>
      <c r="CG40" s="4">
        <v>0.264150304</v>
      </c>
      <c r="CH40" s="2">
        <v>2</v>
      </c>
      <c r="CI40" s="2">
        <v>43.743863114478998</v>
      </c>
      <c r="CJ40" s="2">
        <v>377.16544600000003</v>
      </c>
      <c r="CK40" s="2">
        <v>418.05687386545998</v>
      </c>
      <c r="CL40" s="2">
        <v>40.891427865459946</v>
      </c>
      <c r="CM40" s="2">
        <v>0.10392705071434172</v>
      </c>
      <c r="CN40" s="2">
        <v>9.4724541585950894E-2</v>
      </c>
      <c r="CO40" s="2">
        <v>9.911264363201773E-2</v>
      </c>
      <c r="CP40" s="2">
        <v>9.2848992733536662</v>
      </c>
      <c r="CQ40" s="5" t="s">
        <v>112</v>
      </c>
    </row>
    <row r="41" spans="2:95" x14ac:dyDescent="0.25">
      <c r="B41" s="12"/>
      <c r="C41" s="13"/>
      <c r="D41" s="13"/>
      <c r="E41" s="13"/>
      <c r="F41" s="13"/>
      <c r="G41" s="13"/>
      <c r="H41" s="13"/>
      <c r="I41" s="14"/>
      <c r="K41" s="12"/>
      <c r="L41" s="13"/>
      <c r="M41" s="13"/>
      <c r="N41" s="13"/>
      <c r="O41" s="13"/>
      <c r="P41" s="13"/>
      <c r="Q41" s="13"/>
      <c r="R41" s="14"/>
      <c r="T41" s="12"/>
      <c r="U41" s="13"/>
      <c r="V41" s="13"/>
      <c r="W41" s="13"/>
      <c r="X41" s="13"/>
      <c r="Y41" s="13"/>
      <c r="Z41" s="13"/>
      <c r="AA41" s="14"/>
      <c r="CG41" s="4">
        <v>0.26485612600000003</v>
      </c>
      <c r="CH41" s="2">
        <v>3</v>
      </c>
      <c r="CI41" s="2">
        <v>49.017185049633994</v>
      </c>
      <c r="CJ41" s="2">
        <v>375.5454165232</v>
      </c>
      <c r="CK41" s="2">
        <v>407.13622084616998</v>
      </c>
      <c r="CL41" s="2">
        <v>31.590804322969973</v>
      </c>
      <c r="CM41" s="2">
        <v>0.11545337452720753</v>
      </c>
      <c r="CN41" s="2">
        <v>0.10745767633450633</v>
      </c>
      <c r="CO41" s="2">
        <v>0.11131212475749051</v>
      </c>
      <c r="CP41" s="2">
        <v>7.1831332032525443</v>
      </c>
      <c r="CQ41" s="5" t="s">
        <v>112</v>
      </c>
    </row>
    <row r="42" spans="2:95" ht="15.75" thickBot="1" x14ac:dyDescent="0.3">
      <c r="B42" s="12"/>
      <c r="C42" s="13"/>
      <c r="D42" s="13"/>
      <c r="E42" s="13"/>
      <c r="F42" s="13"/>
      <c r="G42" s="13"/>
      <c r="H42" s="13"/>
      <c r="I42" s="14"/>
      <c r="K42" s="12"/>
      <c r="L42" s="13"/>
      <c r="M42" s="13"/>
      <c r="N42" s="13"/>
      <c r="O42" s="13"/>
      <c r="P42" s="13"/>
      <c r="Q42" s="13"/>
      <c r="R42" s="14"/>
      <c r="T42" s="12"/>
      <c r="U42" s="13"/>
      <c r="V42" s="13"/>
      <c r="W42" s="13"/>
      <c r="X42" s="13"/>
      <c r="Y42" s="13"/>
      <c r="Z42" s="13"/>
      <c r="AA42" s="14"/>
      <c r="CG42" s="6">
        <v>0.26592003800000003</v>
      </c>
      <c r="CH42" s="7">
        <v>4</v>
      </c>
      <c r="CI42" s="7">
        <v>54.275840182922998</v>
      </c>
      <c r="CJ42" s="7">
        <v>370.69912904282995</v>
      </c>
      <c r="CK42" s="7">
        <v>395.54919150000001</v>
      </c>
      <c r="CL42" s="7">
        <v>24.850062457170054</v>
      </c>
      <c r="CM42" s="7">
        <v>0.127715381171287</v>
      </c>
      <c r="CN42" s="7">
        <v>0.12065989298074785</v>
      </c>
      <c r="CO42" s="7">
        <v>0.12408742598661493</v>
      </c>
      <c r="CP42" s="7">
        <v>5.6859009963670406</v>
      </c>
      <c r="CQ42" s="8" t="s">
        <v>112</v>
      </c>
    </row>
    <row r="43" spans="2:95" x14ac:dyDescent="0.25">
      <c r="B43" s="12"/>
      <c r="C43" s="13"/>
      <c r="D43" s="13"/>
      <c r="E43" s="13"/>
      <c r="F43" s="13"/>
      <c r="G43" s="13"/>
      <c r="H43" s="13"/>
      <c r="I43" s="14"/>
      <c r="K43" s="12"/>
      <c r="L43" s="13"/>
      <c r="M43" s="13"/>
      <c r="N43" s="13"/>
      <c r="O43" s="13"/>
      <c r="P43" s="13"/>
      <c r="Q43" s="13"/>
      <c r="R43" s="14"/>
      <c r="T43" s="12"/>
      <c r="U43" s="13"/>
      <c r="V43" s="13"/>
      <c r="W43" s="13"/>
      <c r="X43" s="13"/>
      <c r="Y43" s="13"/>
      <c r="Z43" s="13"/>
      <c r="AA43" s="14"/>
    </row>
    <row r="44" spans="2:95" x14ac:dyDescent="0.25">
      <c r="B44" s="12"/>
      <c r="C44" s="13"/>
      <c r="D44" s="13"/>
      <c r="E44" s="13"/>
      <c r="F44" s="13"/>
      <c r="G44" s="13"/>
      <c r="H44" s="13"/>
      <c r="I44" s="14"/>
      <c r="K44" s="12"/>
      <c r="L44" s="13"/>
      <c r="M44" s="13"/>
      <c r="N44" s="13"/>
      <c r="O44" s="13"/>
      <c r="P44" s="13"/>
      <c r="Q44" s="13"/>
      <c r="R44" s="14"/>
      <c r="T44" s="12"/>
      <c r="U44" s="13"/>
      <c r="V44" s="13"/>
      <c r="W44" s="13"/>
      <c r="X44" s="13"/>
      <c r="Y44" s="13"/>
      <c r="Z44" s="13"/>
      <c r="AA44" s="14"/>
    </row>
    <row r="45" spans="2:95" x14ac:dyDescent="0.25">
      <c r="B45" s="12"/>
      <c r="C45" s="13"/>
      <c r="D45" s="13"/>
      <c r="E45" s="13"/>
      <c r="F45" s="13"/>
      <c r="G45" s="13"/>
      <c r="H45" s="13"/>
      <c r="I45" s="14"/>
      <c r="K45" s="12"/>
      <c r="L45" s="13"/>
      <c r="M45" s="13"/>
      <c r="N45" s="13"/>
      <c r="O45" s="13"/>
      <c r="P45" s="13"/>
      <c r="Q45" s="13"/>
      <c r="R45" s="14"/>
      <c r="T45" s="12"/>
      <c r="U45" s="13"/>
      <c r="V45" s="13"/>
      <c r="W45" s="13"/>
      <c r="X45" s="13"/>
      <c r="Y45" s="13"/>
      <c r="Z45" s="13"/>
      <c r="AA45" s="14"/>
    </row>
    <row r="46" spans="2:95" x14ac:dyDescent="0.25">
      <c r="B46" s="12"/>
      <c r="C46" s="13"/>
      <c r="D46" s="13"/>
      <c r="E46" s="13"/>
      <c r="F46" s="13"/>
      <c r="G46" s="13"/>
      <c r="H46" s="13"/>
      <c r="I46" s="14"/>
      <c r="K46" s="12"/>
      <c r="L46" s="13"/>
      <c r="M46" s="13"/>
      <c r="N46" s="13"/>
      <c r="O46" s="13"/>
      <c r="P46" s="13"/>
      <c r="Q46" s="13"/>
      <c r="R46" s="14"/>
      <c r="T46" s="12"/>
      <c r="U46" s="13"/>
      <c r="V46" s="13"/>
      <c r="W46" s="13"/>
      <c r="X46" s="13"/>
      <c r="Y46" s="13"/>
      <c r="Z46" s="13"/>
      <c r="AA46" s="14"/>
    </row>
    <row r="47" spans="2:95" x14ac:dyDescent="0.25">
      <c r="B47" s="12"/>
      <c r="C47" s="13"/>
      <c r="D47" s="13"/>
      <c r="E47" s="13"/>
      <c r="F47" s="13"/>
      <c r="G47" s="13"/>
      <c r="H47" s="13"/>
      <c r="I47" s="14"/>
      <c r="K47" s="12"/>
      <c r="L47" s="13"/>
      <c r="M47" s="13"/>
      <c r="N47" s="13"/>
      <c r="O47" s="13"/>
      <c r="P47" s="13"/>
      <c r="Q47" s="13"/>
      <c r="R47" s="14"/>
      <c r="T47" s="12"/>
      <c r="U47" s="13"/>
      <c r="V47" s="13"/>
      <c r="W47" s="13"/>
      <c r="X47" s="13"/>
      <c r="Y47" s="13"/>
      <c r="Z47" s="13"/>
      <c r="AA47" s="14"/>
    </row>
    <row r="48" spans="2:95" x14ac:dyDescent="0.25">
      <c r="B48" s="12"/>
      <c r="C48" s="13"/>
      <c r="D48" s="13"/>
      <c r="E48" s="13"/>
      <c r="F48" s="13"/>
      <c r="G48" s="13"/>
      <c r="H48" s="13"/>
      <c r="I48" s="14"/>
      <c r="K48" s="12"/>
      <c r="L48" s="13"/>
      <c r="M48" s="13"/>
      <c r="N48" s="13"/>
      <c r="O48" s="13"/>
      <c r="P48" s="13"/>
      <c r="Q48" s="13"/>
      <c r="R48" s="14"/>
      <c r="T48" s="12"/>
      <c r="U48" s="13"/>
      <c r="V48" s="13"/>
      <c r="W48" s="13"/>
      <c r="X48" s="13"/>
      <c r="Y48" s="13"/>
      <c r="Z48" s="13"/>
      <c r="AA48" s="14"/>
    </row>
    <row r="49" spans="2:95" x14ac:dyDescent="0.25">
      <c r="B49" s="12"/>
      <c r="C49" s="13"/>
      <c r="D49" s="13"/>
      <c r="E49" s="13"/>
      <c r="F49" s="13"/>
      <c r="G49" s="13"/>
      <c r="H49" s="13"/>
      <c r="I49" s="14"/>
      <c r="K49" s="12"/>
      <c r="L49" s="13"/>
      <c r="M49" s="13"/>
      <c r="N49" s="13"/>
      <c r="O49" s="13"/>
      <c r="P49" s="13"/>
      <c r="Q49" s="13"/>
      <c r="R49" s="14"/>
      <c r="T49" s="12"/>
      <c r="U49" s="13"/>
      <c r="V49" s="13"/>
      <c r="W49" s="13"/>
      <c r="X49" s="13"/>
      <c r="Y49" s="13"/>
      <c r="Z49" s="13"/>
      <c r="AA49" s="14"/>
    </row>
    <row r="50" spans="2:95" x14ac:dyDescent="0.25">
      <c r="B50" s="12"/>
      <c r="C50" s="13"/>
      <c r="D50" s="13"/>
      <c r="E50" s="13"/>
      <c r="F50" s="13"/>
      <c r="G50" s="13"/>
      <c r="H50" s="13"/>
      <c r="I50" s="14"/>
      <c r="K50" s="12"/>
      <c r="L50" s="13"/>
      <c r="M50" s="13"/>
      <c r="N50" s="13"/>
      <c r="O50" s="13"/>
      <c r="P50" s="13"/>
      <c r="Q50" s="13"/>
      <c r="R50" s="14"/>
      <c r="T50" s="12"/>
      <c r="U50" s="13"/>
      <c r="V50" s="13"/>
      <c r="W50" s="13"/>
      <c r="X50" s="13"/>
      <c r="Y50" s="13"/>
      <c r="Z50" s="13"/>
      <c r="AA50" s="14"/>
    </row>
    <row r="51" spans="2:95" x14ac:dyDescent="0.25">
      <c r="B51" s="12"/>
      <c r="C51" s="13"/>
      <c r="D51" s="13"/>
      <c r="E51" s="13"/>
      <c r="F51" s="13"/>
      <c r="G51" s="13"/>
      <c r="H51" s="13"/>
      <c r="I51" s="14"/>
      <c r="K51" s="12"/>
      <c r="L51" s="13"/>
      <c r="M51" s="13"/>
      <c r="N51" s="13"/>
      <c r="O51" s="13"/>
      <c r="P51" s="13"/>
      <c r="Q51" s="13"/>
      <c r="R51" s="14"/>
      <c r="T51" s="12"/>
      <c r="U51" s="13"/>
      <c r="V51" s="13"/>
      <c r="W51" s="13"/>
      <c r="X51" s="13"/>
      <c r="Y51" s="13"/>
      <c r="Z51" s="13"/>
      <c r="AA51" s="14"/>
    </row>
    <row r="52" spans="2:95" x14ac:dyDescent="0.25">
      <c r="B52" s="12"/>
      <c r="C52" s="13"/>
      <c r="D52" s="13"/>
      <c r="E52" s="13"/>
      <c r="F52" s="13"/>
      <c r="G52" s="13"/>
      <c r="H52" s="13"/>
      <c r="I52" s="14"/>
      <c r="K52" s="12"/>
      <c r="L52" s="13"/>
      <c r="M52" s="13"/>
      <c r="N52" s="13"/>
      <c r="O52" s="13"/>
      <c r="P52" s="13"/>
      <c r="Q52" s="13"/>
      <c r="R52" s="14"/>
      <c r="T52" s="12"/>
      <c r="U52" s="13"/>
      <c r="V52" s="13"/>
      <c r="W52" s="13"/>
      <c r="X52" s="13"/>
      <c r="Y52" s="13"/>
      <c r="Z52" s="13"/>
      <c r="AA52" s="14"/>
    </row>
    <row r="53" spans="2:95" x14ac:dyDescent="0.25">
      <c r="B53" s="12"/>
      <c r="C53" s="13"/>
      <c r="D53" s="13"/>
      <c r="E53" s="13"/>
      <c r="F53" s="13"/>
      <c r="G53" s="13"/>
      <c r="H53" s="13"/>
      <c r="I53" s="14"/>
      <c r="K53" s="12"/>
      <c r="L53" s="13"/>
      <c r="M53" s="13"/>
      <c r="N53" s="13"/>
      <c r="O53" s="13"/>
      <c r="P53" s="13"/>
      <c r="Q53" s="13"/>
      <c r="R53" s="14"/>
      <c r="T53" s="12"/>
      <c r="U53" s="13"/>
      <c r="V53" s="13"/>
      <c r="W53" s="13"/>
      <c r="X53" s="13"/>
      <c r="Y53" s="13"/>
      <c r="Z53" s="13"/>
      <c r="AA53" s="14"/>
    </row>
    <row r="54" spans="2:95" ht="15.75" thickBot="1" x14ac:dyDescent="0.3">
      <c r="B54" s="15"/>
      <c r="C54" s="16"/>
      <c r="D54" s="16"/>
      <c r="E54" s="16"/>
      <c r="F54" s="16"/>
      <c r="G54" s="16"/>
      <c r="H54" s="16"/>
      <c r="I54" s="17"/>
      <c r="K54" s="15"/>
      <c r="L54" s="16"/>
      <c r="M54" s="16"/>
      <c r="N54" s="16"/>
      <c r="O54" s="16"/>
      <c r="P54" s="16"/>
      <c r="Q54" s="16"/>
      <c r="R54" s="17"/>
      <c r="T54" s="15"/>
      <c r="U54" s="16"/>
      <c r="V54" s="16"/>
      <c r="W54" s="16"/>
      <c r="X54" s="16"/>
      <c r="Y54" s="16"/>
      <c r="Z54" s="16"/>
      <c r="AA54" s="17"/>
    </row>
    <row r="55" spans="2:95" ht="15.75" thickBot="1" x14ac:dyDescent="0.3"/>
    <row r="56" spans="2:95" ht="17.25" thickBot="1" x14ac:dyDescent="0.3">
      <c r="B56" s="35" t="s">
        <v>55</v>
      </c>
      <c r="C56" s="36"/>
      <c r="D56" s="36"/>
      <c r="E56" s="36"/>
      <c r="F56" s="36"/>
      <c r="G56" s="36"/>
      <c r="H56" s="36"/>
      <c r="I56" s="37"/>
      <c r="K56" s="35" t="s">
        <v>56</v>
      </c>
      <c r="L56" s="36"/>
      <c r="M56" s="36"/>
      <c r="N56" s="36"/>
      <c r="O56" s="36"/>
      <c r="P56" s="36"/>
      <c r="Q56" s="36"/>
      <c r="R56" s="37"/>
      <c r="T56" s="35" t="s">
        <v>57</v>
      </c>
      <c r="U56" s="36"/>
      <c r="V56" s="36"/>
      <c r="W56" s="36"/>
      <c r="X56" s="36"/>
      <c r="Y56" s="36"/>
      <c r="Z56" s="36"/>
      <c r="AA56" s="37"/>
      <c r="CG56" s="26" t="s">
        <v>29</v>
      </c>
      <c r="CH56" s="27"/>
      <c r="CI56" s="27"/>
      <c r="CJ56" s="27"/>
      <c r="CK56" s="27"/>
      <c r="CL56" s="27"/>
      <c r="CM56" s="27"/>
      <c r="CN56" s="27"/>
      <c r="CO56" s="27"/>
      <c r="CP56" s="27"/>
      <c r="CQ56" s="28"/>
    </row>
    <row r="57" spans="2:95" x14ac:dyDescent="0.25">
      <c r="B57" s="9"/>
      <c r="C57" s="10"/>
      <c r="D57" s="10"/>
      <c r="E57" s="10"/>
      <c r="F57" s="10"/>
      <c r="G57" s="10"/>
      <c r="H57" s="10"/>
      <c r="I57" s="11"/>
      <c r="K57" s="9"/>
      <c r="L57" s="10"/>
      <c r="M57" s="10"/>
      <c r="N57" s="10"/>
      <c r="O57" s="10"/>
      <c r="P57" s="10"/>
      <c r="Q57" s="10"/>
      <c r="R57" s="11"/>
      <c r="T57" s="9"/>
      <c r="U57" s="10"/>
      <c r="V57" s="10"/>
      <c r="W57" s="10"/>
      <c r="X57" s="10"/>
      <c r="Y57" s="10"/>
      <c r="Z57" s="10"/>
      <c r="AA57" s="11"/>
      <c r="CG57" s="4" t="s">
        <v>6</v>
      </c>
      <c r="CH57" s="2" t="s">
        <v>15</v>
      </c>
      <c r="CI57" s="2" t="s">
        <v>41</v>
      </c>
      <c r="CJ57" s="2" t="s">
        <v>42</v>
      </c>
      <c r="CK57" s="2" t="s">
        <v>43</v>
      </c>
      <c r="CL57" s="2" t="s">
        <v>44</v>
      </c>
      <c r="CM57" s="2" t="s">
        <v>45</v>
      </c>
      <c r="CN57" s="2" t="s">
        <v>46</v>
      </c>
      <c r="CO57" s="2" t="s">
        <v>47</v>
      </c>
      <c r="CP57" s="2" t="s">
        <v>48</v>
      </c>
      <c r="CQ57" s="5" t="s">
        <v>10</v>
      </c>
    </row>
    <row r="58" spans="2:95" x14ac:dyDescent="0.25">
      <c r="B58" s="12"/>
      <c r="C58" s="13"/>
      <c r="D58" s="13"/>
      <c r="E58" s="13"/>
      <c r="F58" s="13"/>
      <c r="G58" s="13"/>
      <c r="H58" s="13"/>
      <c r="I58" s="14"/>
      <c r="K58" s="12"/>
      <c r="L58" s="13"/>
      <c r="M58" s="13"/>
      <c r="N58" s="13"/>
      <c r="O58" s="13"/>
      <c r="P58" s="13"/>
      <c r="Q58" s="13"/>
      <c r="R58" s="14"/>
      <c r="T58" s="12"/>
      <c r="U58" s="13"/>
      <c r="V58" s="13"/>
      <c r="W58" s="13"/>
      <c r="X58" s="13"/>
      <c r="Y58" s="13"/>
      <c r="Z58" s="13"/>
      <c r="AA58" s="14"/>
      <c r="CG58" s="4">
        <v>0.26520347900000002</v>
      </c>
      <c r="CH58" s="2">
        <v>2</v>
      </c>
      <c r="CI58" s="2">
        <v>31.518151882434996</v>
      </c>
      <c r="CJ58" s="2">
        <v>408.49786500000005</v>
      </c>
      <c r="CK58" s="2">
        <v>452.73783523280002</v>
      </c>
      <c r="CL58" s="2">
        <v>44.239970232799976</v>
      </c>
      <c r="CM58" s="2">
        <v>7.1629555909679801E-2</v>
      </c>
      <c r="CN58" s="2">
        <v>6.5085724742799805E-2</v>
      </c>
      <c r="CO58" s="2">
        <v>6.8201031181540472E-2</v>
      </c>
      <c r="CP58" s="2">
        <v>9.5949152872210135</v>
      </c>
      <c r="CQ58" s="5" t="s">
        <v>112</v>
      </c>
    </row>
    <row r="59" spans="2:95" x14ac:dyDescent="0.25">
      <c r="B59" s="12"/>
      <c r="C59" s="13"/>
      <c r="D59" s="13"/>
      <c r="E59" s="13"/>
      <c r="F59" s="13"/>
      <c r="G59" s="13"/>
      <c r="H59" s="13"/>
      <c r="I59" s="14"/>
      <c r="K59" s="12"/>
      <c r="L59" s="13"/>
      <c r="M59" s="13"/>
      <c r="N59" s="13"/>
      <c r="O59" s="13"/>
      <c r="P59" s="13"/>
      <c r="Q59" s="13"/>
      <c r="R59" s="14"/>
      <c r="T59" s="12"/>
      <c r="U59" s="13"/>
      <c r="V59" s="13"/>
      <c r="W59" s="13"/>
      <c r="X59" s="13"/>
      <c r="Y59" s="13"/>
      <c r="Z59" s="13"/>
      <c r="AA59" s="14"/>
      <c r="CG59" s="4">
        <v>0.265943296</v>
      </c>
      <c r="CH59" s="2">
        <v>3</v>
      </c>
      <c r="CI59" s="2">
        <v>34.743114837873996</v>
      </c>
      <c r="CJ59" s="2">
        <v>401.10591700000003</v>
      </c>
      <c r="CK59" s="2">
        <v>439.99960900000002</v>
      </c>
      <c r="CL59" s="2">
        <v>38.893691999999987</v>
      </c>
      <c r="CM59" s="2">
        <v>7.9713644633717232E-2</v>
      </c>
      <c r="CN59" s="2">
        <v>7.3183038082198962E-2</v>
      </c>
      <c r="CO59" s="2">
        <v>7.6308871942490211E-2</v>
      </c>
      <c r="CP59" s="2">
        <v>8.5581222540414803</v>
      </c>
      <c r="CQ59" s="5" t="s">
        <v>112</v>
      </c>
    </row>
    <row r="60" spans="2:95" ht="15.75" thickBot="1" x14ac:dyDescent="0.3">
      <c r="B60" s="12"/>
      <c r="C60" s="13"/>
      <c r="D60" s="13"/>
      <c r="E60" s="13"/>
      <c r="F60" s="13"/>
      <c r="G60" s="13"/>
      <c r="H60" s="13"/>
      <c r="I60" s="14"/>
      <c r="K60" s="12"/>
      <c r="L60" s="13"/>
      <c r="M60" s="13"/>
      <c r="N60" s="13"/>
      <c r="O60" s="13"/>
      <c r="P60" s="13"/>
      <c r="Q60" s="13"/>
      <c r="R60" s="14"/>
      <c r="T60" s="12"/>
      <c r="U60" s="13"/>
      <c r="V60" s="13"/>
      <c r="W60" s="13"/>
      <c r="X60" s="13"/>
      <c r="Y60" s="13"/>
      <c r="Z60" s="13"/>
      <c r="AA60" s="14"/>
      <c r="CG60" s="6">
        <v>0.26672183700000002</v>
      </c>
      <c r="CH60" s="7">
        <v>4</v>
      </c>
      <c r="CI60" s="7">
        <v>38.470148146020996</v>
      </c>
      <c r="CJ60" s="7">
        <v>390.66016908402997</v>
      </c>
      <c r="CK60" s="7">
        <v>433.25843913608998</v>
      </c>
      <c r="CL60" s="7">
        <v>42.598270052060002</v>
      </c>
      <c r="CM60" s="7">
        <v>8.9646773023024762E-2</v>
      </c>
      <c r="CN60" s="7">
        <v>8.1551445435327066E-2</v>
      </c>
      <c r="CO60" s="7">
        <v>8.5407710249261637E-2</v>
      </c>
      <c r="CP60" s="7">
        <v>9.478450556830941</v>
      </c>
      <c r="CQ60" s="8" t="s">
        <v>112</v>
      </c>
    </row>
    <row r="61" spans="2:95" x14ac:dyDescent="0.25">
      <c r="B61" s="12"/>
      <c r="C61" s="13"/>
      <c r="D61" s="13"/>
      <c r="E61" s="13"/>
      <c r="F61" s="13"/>
      <c r="G61" s="13"/>
      <c r="H61" s="13"/>
      <c r="I61" s="14"/>
      <c r="K61" s="12"/>
      <c r="L61" s="13"/>
      <c r="M61" s="13"/>
      <c r="N61" s="13"/>
      <c r="O61" s="13"/>
      <c r="P61" s="13"/>
      <c r="Q61" s="13"/>
      <c r="R61" s="14"/>
      <c r="T61" s="12"/>
      <c r="U61" s="13"/>
      <c r="V61" s="13"/>
      <c r="W61" s="13"/>
      <c r="X61" s="13"/>
      <c r="Y61" s="13"/>
      <c r="Z61" s="13"/>
      <c r="AA61" s="14"/>
    </row>
    <row r="62" spans="2:95" x14ac:dyDescent="0.25">
      <c r="B62" s="12"/>
      <c r="C62" s="13"/>
      <c r="D62" s="13"/>
      <c r="E62" s="13"/>
      <c r="F62" s="13"/>
      <c r="G62" s="13"/>
      <c r="H62" s="13"/>
      <c r="I62" s="14"/>
      <c r="K62" s="12"/>
      <c r="L62" s="13"/>
      <c r="M62" s="13"/>
      <c r="N62" s="13"/>
      <c r="O62" s="13"/>
      <c r="P62" s="13"/>
      <c r="Q62" s="13"/>
      <c r="R62" s="14"/>
      <c r="T62" s="12"/>
      <c r="U62" s="13"/>
      <c r="V62" s="13"/>
      <c r="W62" s="13"/>
      <c r="X62" s="13"/>
      <c r="Y62" s="13"/>
      <c r="Z62" s="13"/>
      <c r="AA62" s="14"/>
    </row>
    <row r="63" spans="2:95" x14ac:dyDescent="0.25">
      <c r="B63" s="12"/>
      <c r="C63" s="13"/>
      <c r="D63" s="13"/>
      <c r="E63" s="13"/>
      <c r="F63" s="13"/>
      <c r="G63" s="13"/>
      <c r="H63" s="13"/>
      <c r="I63" s="14"/>
      <c r="K63" s="12"/>
      <c r="L63" s="13"/>
      <c r="M63" s="13"/>
      <c r="N63" s="13"/>
      <c r="O63" s="13"/>
      <c r="P63" s="13"/>
      <c r="Q63" s="13"/>
      <c r="R63" s="14"/>
      <c r="T63" s="12"/>
      <c r="U63" s="13"/>
      <c r="V63" s="13"/>
      <c r="W63" s="13"/>
      <c r="X63" s="13"/>
      <c r="Y63" s="13"/>
      <c r="Z63" s="13"/>
      <c r="AA63" s="14"/>
    </row>
    <row r="64" spans="2:95" x14ac:dyDescent="0.25">
      <c r="B64" s="12"/>
      <c r="C64" s="13"/>
      <c r="D64" s="13"/>
      <c r="E64" s="13"/>
      <c r="F64" s="13"/>
      <c r="G64" s="13"/>
      <c r="H64" s="13"/>
      <c r="I64" s="14"/>
      <c r="K64" s="12"/>
      <c r="L64" s="13"/>
      <c r="M64" s="13"/>
      <c r="N64" s="13"/>
      <c r="O64" s="13"/>
      <c r="P64" s="13"/>
      <c r="Q64" s="13"/>
      <c r="R64" s="14"/>
      <c r="T64" s="12"/>
      <c r="U64" s="13"/>
      <c r="V64" s="13"/>
      <c r="W64" s="13"/>
      <c r="X64" s="13"/>
      <c r="Y64" s="13"/>
      <c r="Z64" s="13"/>
      <c r="AA64" s="14"/>
    </row>
    <row r="65" spans="2:95" x14ac:dyDescent="0.25">
      <c r="B65" s="12"/>
      <c r="C65" s="13"/>
      <c r="D65" s="13"/>
      <c r="E65" s="13"/>
      <c r="F65" s="13"/>
      <c r="G65" s="13"/>
      <c r="H65" s="13"/>
      <c r="I65" s="14"/>
      <c r="K65" s="12"/>
      <c r="L65" s="13"/>
      <c r="M65" s="13"/>
      <c r="N65" s="13"/>
      <c r="O65" s="13"/>
      <c r="P65" s="13"/>
      <c r="Q65" s="13"/>
      <c r="R65" s="14"/>
      <c r="T65" s="12"/>
      <c r="U65" s="13"/>
      <c r="V65" s="13"/>
      <c r="W65" s="13"/>
      <c r="X65" s="13"/>
      <c r="Y65" s="13"/>
      <c r="Z65" s="13"/>
      <c r="AA65" s="14"/>
    </row>
    <row r="66" spans="2:95" x14ac:dyDescent="0.25">
      <c r="B66" s="12"/>
      <c r="C66" s="13"/>
      <c r="D66" s="13"/>
      <c r="E66" s="13"/>
      <c r="F66" s="13"/>
      <c r="G66" s="13"/>
      <c r="H66" s="13"/>
      <c r="I66" s="14"/>
      <c r="K66" s="12"/>
      <c r="L66" s="13"/>
      <c r="M66" s="13"/>
      <c r="N66" s="13"/>
      <c r="O66" s="13"/>
      <c r="P66" s="13"/>
      <c r="Q66" s="13"/>
      <c r="R66" s="14"/>
      <c r="T66" s="12"/>
      <c r="U66" s="13"/>
      <c r="V66" s="13"/>
      <c r="W66" s="13"/>
      <c r="X66" s="13"/>
      <c r="Y66" s="13"/>
      <c r="Z66" s="13"/>
      <c r="AA66" s="14"/>
    </row>
    <row r="67" spans="2:95" x14ac:dyDescent="0.25">
      <c r="B67" s="12"/>
      <c r="C67" s="13"/>
      <c r="D67" s="13"/>
      <c r="E67" s="13"/>
      <c r="F67" s="13"/>
      <c r="G67" s="13"/>
      <c r="H67" s="13"/>
      <c r="I67" s="14"/>
      <c r="K67" s="12"/>
      <c r="L67" s="13"/>
      <c r="M67" s="13"/>
      <c r="N67" s="13"/>
      <c r="O67" s="13"/>
      <c r="P67" s="13"/>
      <c r="Q67" s="13"/>
      <c r="R67" s="14"/>
      <c r="T67" s="12"/>
      <c r="U67" s="13"/>
      <c r="V67" s="13"/>
      <c r="W67" s="13"/>
      <c r="X67" s="13"/>
      <c r="Y67" s="13"/>
      <c r="Z67" s="13"/>
      <c r="AA67" s="14"/>
    </row>
    <row r="68" spans="2:95" x14ac:dyDescent="0.25">
      <c r="B68" s="12"/>
      <c r="C68" s="13"/>
      <c r="D68" s="13"/>
      <c r="E68" s="13"/>
      <c r="F68" s="13"/>
      <c r="G68" s="13"/>
      <c r="H68" s="13"/>
      <c r="I68" s="14"/>
      <c r="K68" s="12"/>
      <c r="L68" s="13"/>
      <c r="M68" s="13"/>
      <c r="N68" s="13"/>
      <c r="O68" s="13"/>
      <c r="P68" s="13"/>
      <c r="Q68" s="13"/>
      <c r="R68" s="14"/>
      <c r="T68" s="12"/>
      <c r="U68" s="13"/>
      <c r="V68" s="13"/>
      <c r="W68" s="13"/>
      <c r="X68" s="13"/>
      <c r="Y68" s="13"/>
      <c r="Z68" s="13"/>
      <c r="AA68" s="14"/>
    </row>
    <row r="69" spans="2:95" x14ac:dyDescent="0.25">
      <c r="B69" s="12"/>
      <c r="C69" s="13"/>
      <c r="D69" s="13"/>
      <c r="E69" s="13"/>
      <c r="F69" s="13"/>
      <c r="G69" s="13"/>
      <c r="H69" s="13"/>
      <c r="I69" s="14"/>
      <c r="K69" s="12"/>
      <c r="L69" s="13"/>
      <c r="M69" s="13"/>
      <c r="N69" s="13"/>
      <c r="O69" s="13"/>
      <c r="P69" s="13"/>
      <c r="Q69" s="13"/>
      <c r="R69" s="14"/>
      <c r="T69" s="12"/>
      <c r="U69" s="13"/>
      <c r="V69" s="13"/>
      <c r="W69" s="13"/>
      <c r="X69" s="13"/>
      <c r="Y69" s="13"/>
      <c r="Z69" s="13"/>
      <c r="AA69" s="14"/>
    </row>
    <row r="70" spans="2:95" x14ac:dyDescent="0.25">
      <c r="B70" s="12"/>
      <c r="C70" s="13"/>
      <c r="D70" s="13"/>
      <c r="E70" s="13"/>
      <c r="F70" s="13"/>
      <c r="G70" s="13"/>
      <c r="H70" s="13"/>
      <c r="I70" s="14"/>
      <c r="K70" s="12"/>
      <c r="L70" s="13"/>
      <c r="M70" s="13"/>
      <c r="N70" s="13"/>
      <c r="O70" s="13"/>
      <c r="P70" s="13"/>
      <c r="Q70" s="13"/>
      <c r="R70" s="14"/>
      <c r="T70" s="12"/>
      <c r="U70" s="13"/>
      <c r="V70" s="13"/>
      <c r="W70" s="13"/>
      <c r="X70" s="13"/>
      <c r="Y70" s="13"/>
      <c r="Z70" s="13"/>
      <c r="AA70" s="14"/>
    </row>
    <row r="71" spans="2:95" x14ac:dyDescent="0.25">
      <c r="B71" s="12"/>
      <c r="C71" s="13"/>
      <c r="D71" s="13"/>
      <c r="E71" s="13"/>
      <c r="F71" s="13"/>
      <c r="G71" s="13"/>
      <c r="H71" s="13"/>
      <c r="I71" s="14"/>
      <c r="K71" s="12"/>
      <c r="L71" s="13"/>
      <c r="M71" s="13"/>
      <c r="N71" s="13"/>
      <c r="O71" s="13"/>
      <c r="P71" s="13"/>
      <c r="Q71" s="13"/>
      <c r="R71" s="14"/>
      <c r="T71" s="12"/>
      <c r="U71" s="13"/>
      <c r="V71" s="13"/>
      <c r="W71" s="13"/>
      <c r="X71" s="13"/>
      <c r="Y71" s="13"/>
      <c r="Z71" s="13"/>
      <c r="AA71" s="14"/>
    </row>
    <row r="72" spans="2:95" ht="15.75" thickBot="1" x14ac:dyDescent="0.3">
      <c r="B72" s="15"/>
      <c r="C72" s="16"/>
      <c r="D72" s="16"/>
      <c r="E72" s="16"/>
      <c r="F72" s="16"/>
      <c r="G72" s="16"/>
      <c r="H72" s="16"/>
      <c r="I72" s="17"/>
      <c r="K72" s="15"/>
      <c r="L72" s="16"/>
      <c r="M72" s="16"/>
      <c r="N72" s="16"/>
      <c r="O72" s="16"/>
      <c r="P72" s="16"/>
      <c r="Q72" s="16"/>
      <c r="R72" s="17"/>
      <c r="T72" s="15"/>
      <c r="U72" s="16"/>
      <c r="V72" s="16"/>
      <c r="W72" s="16"/>
      <c r="X72" s="16"/>
      <c r="Y72" s="16"/>
      <c r="Z72" s="16"/>
      <c r="AA72" s="17"/>
    </row>
    <row r="73" spans="2:95" ht="15.75" thickBot="1" x14ac:dyDescent="0.3"/>
    <row r="74" spans="2:95" ht="17.25" thickBot="1" x14ac:dyDescent="0.3">
      <c r="B74" s="35" t="s">
        <v>58</v>
      </c>
      <c r="C74" s="36"/>
      <c r="D74" s="36"/>
      <c r="E74" s="36"/>
      <c r="F74" s="36"/>
      <c r="G74" s="36"/>
      <c r="H74" s="36"/>
      <c r="I74" s="37"/>
      <c r="K74" s="35" t="s">
        <v>59</v>
      </c>
      <c r="L74" s="36"/>
      <c r="M74" s="36"/>
      <c r="N74" s="36"/>
      <c r="O74" s="36"/>
      <c r="P74" s="36"/>
      <c r="Q74" s="36"/>
      <c r="R74" s="37"/>
      <c r="T74" s="35" t="s">
        <v>60</v>
      </c>
      <c r="U74" s="36"/>
      <c r="V74" s="36"/>
      <c r="W74" s="36"/>
      <c r="X74" s="36"/>
      <c r="Y74" s="36"/>
      <c r="Z74" s="36"/>
      <c r="AA74" s="37"/>
      <c r="CG74" s="26" t="s">
        <v>30</v>
      </c>
      <c r="CH74" s="27"/>
      <c r="CI74" s="27"/>
      <c r="CJ74" s="27"/>
      <c r="CK74" s="27"/>
      <c r="CL74" s="27"/>
      <c r="CM74" s="27"/>
      <c r="CN74" s="27"/>
      <c r="CO74" s="27"/>
      <c r="CP74" s="27"/>
      <c r="CQ74" s="28"/>
    </row>
    <row r="75" spans="2:95" x14ac:dyDescent="0.25">
      <c r="B75" s="9"/>
      <c r="C75" s="10"/>
      <c r="D75" s="10"/>
      <c r="E75" s="10"/>
      <c r="F75" s="10"/>
      <c r="G75" s="10"/>
      <c r="H75" s="10"/>
      <c r="I75" s="11"/>
      <c r="K75" s="9"/>
      <c r="L75" s="10"/>
      <c r="M75" s="10"/>
      <c r="N75" s="10"/>
      <c r="O75" s="10"/>
      <c r="P75" s="10"/>
      <c r="Q75" s="10"/>
      <c r="R75" s="11"/>
      <c r="T75" s="9"/>
      <c r="U75" s="10"/>
      <c r="V75" s="10"/>
      <c r="W75" s="10"/>
      <c r="X75" s="10"/>
      <c r="Y75" s="10"/>
      <c r="Z75" s="10"/>
      <c r="AA75" s="11"/>
      <c r="CG75" s="4" t="s">
        <v>6</v>
      </c>
      <c r="CH75" s="2" t="s">
        <v>15</v>
      </c>
      <c r="CI75" s="2" t="s">
        <v>41</v>
      </c>
      <c r="CJ75" s="2" t="s">
        <v>42</v>
      </c>
      <c r="CK75" s="2" t="s">
        <v>43</v>
      </c>
      <c r="CL75" s="2" t="s">
        <v>44</v>
      </c>
      <c r="CM75" s="2" t="s">
        <v>45</v>
      </c>
      <c r="CN75" s="2" t="s">
        <v>46</v>
      </c>
      <c r="CO75" s="2" t="s">
        <v>47</v>
      </c>
      <c r="CP75" s="2" t="s">
        <v>48</v>
      </c>
      <c r="CQ75" s="5" t="s">
        <v>10</v>
      </c>
    </row>
    <row r="76" spans="2:95" x14ac:dyDescent="0.25">
      <c r="B76" s="12"/>
      <c r="C76" s="13"/>
      <c r="D76" s="13"/>
      <c r="E76" s="13"/>
      <c r="F76" s="13"/>
      <c r="G76" s="13"/>
      <c r="H76" s="13"/>
      <c r="I76" s="14"/>
      <c r="K76" s="12"/>
      <c r="L76" s="13"/>
      <c r="M76" s="13"/>
      <c r="N76" s="13"/>
      <c r="O76" s="13"/>
      <c r="P76" s="13"/>
      <c r="Q76" s="13"/>
      <c r="R76" s="14"/>
      <c r="T76" s="12"/>
      <c r="U76" s="13"/>
      <c r="V76" s="13"/>
      <c r="W76" s="13"/>
      <c r="X76" s="13"/>
      <c r="Y76" s="13"/>
      <c r="Z76" s="13"/>
      <c r="AA76" s="14"/>
      <c r="CG76" s="4">
        <v>0.26576118500000001</v>
      </c>
      <c r="CH76" s="2">
        <v>2</v>
      </c>
      <c r="CI76" s="2">
        <v>29.076312085961</v>
      </c>
      <c r="CJ76" s="2">
        <v>414.33440915983999</v>
      </c>
      <c r="CK76" s="2">
        <v>452.39186451294</v>
      </c>
      <c r="CL76" s="2">
        <v>38.057455353100011</v>
      </c>
      <c r="CM76" s="2">
        <v>6.5574219775896656E-2</v>
      </c>
      <c r="CN76" s="2">
        <v>6.039093235892877E-2</v>
      </c>
      <c r="CO76" s="2">
        <v>6.2875933603240786E-2</v>
      </c>
      <c r="CP76" s="2">
        <v>8.2436746779386603</v>
      </c>
      <c r="CQ76" s="5" t="s">
        <v>112</v>
      </c>
    </row>
    <row r="77" spans="2:95" x14ac:dyDescent="0.25">
      <c r="B77" s="12"/>
      <c r="C77" s="13"/>
      <c r="D77" s="13"/>
      <c r="E77" s="13"/>
      <c r="F77" s="13"/>
      <c r="G77" s="13"/>
      <c r="H77" s="13"/>
      <c r="I77" s="14"/>
      <c r="K77" s="12"/>
      <c r="L77" s="13"/>
      <c r="M77" s="13"/>
      <c r="N77" s="13"/>
      <c r="O77" s="13"/>
      <c r="P77" s="13"/>
      <c r="Q77" s="13"/>
      <c r="R77" s="14"/>
      <c r="T77" s="12"/>
      <c r="U77" s="13"/>
      <c r="V77" s="13"/>
      <c r="W77" s="13"/>
      <c r="X77" s="13"/>
      <c r="Y77" s="13"/>
      <c r="Z77" s="13"/>
      <c r="AA77" s="14"/>
      <c r="CG77" s="4">
        <v>0.26638764700000001</v>
      </c>
      <c r="CH77" s="2">
        <v>3</v>
      </c>
      <c r="CI77" s="2">
        <v>31.845706096892997</v>
      </c>
      <c r="CJ77" s="2">
        <v>403.59994400000005</v>
      </c>
      <c r="CK77" s="2">
        <v>449.11606699999999</v>
      </c>
      <c r="CL77" s="2">
        <v>45.516122999999936</v>
      </c>
      <c r="CM77" s="2">
        <v>7.3133595638874477E-2</v>
      </c>
      <c r="CN77" s="2">
        <v>6.6212551346523471E-2</v>
      </c>
      <c r="CO77" s="2">
        <v>6.9501196282123132E-2</v>
      </c>
      <c r="CP77" s="2">
        <v>9.9581657044530818</v>
      </c>
      <c r="CQ77" s="5" t="s">
        <v>112</v>
      </c>
    </row>
    <row r="78" spans="2:95" ht="15.75" thickBot="1" x14ac:dyDescent="0.3">
      <c r="B78" s="12"/>
      <c r="C78" s="13"/>
      <c r="D78" s="13"/>
      <c r="E78" s="13"/>
      <c r="F78" s="13"/>
      <c r="G78" s="13"/>
      <c r="H78" s="13"/>
      <c r="I78" s="14"/>
      <c r="K78" s="12"/>
      <c r="L78" s="13"/>
      <c r="M78" s="13"/>
      <c r="N78" s="13"/>
      <c r="O78" s="13"/>
      <c r="P78" s="13"/>
      <c r="Q78" s="13"/>
      <c r="R78" s="14"/>
      <c r="T78" s="12"/>
      <c r="U78" s="13"/>
      <c r="V78" s="13"/>
      <c r="W78" s="13"/>
      <c r="X78" s="13"/>
      <c r="Y78" s="13"/>
      <c r="Z78" s="13"/>
      <c r="AA78" s="14"/>
      <c r="CG78" s="6">
        <v>0.26728095099999999</v>
      </c>
      <c r="CH78" s="7">
        <v>4</v>
      </c>
      <c r="CI78" s="7">
        <v>34.947314000580995</v>
      </c>
      <c r="CJ78" s="7">
        <v>402.64286700000002</v>
      </c>
      <c r="CK78" s="7">
        <v>444.32234600000004</v>
      </c>
      <c r="CL78" s="7">
        <v>41.679479000000015</v>
      </c>
      <c r="CM78" s="7">
        <v>7.9863112834642411E-2</v>
      </c>
      <c r="CN78" s="7">
        <v>7.2917851717420684E-2</v>
      </c>
      <c r="CO78" s="7">
        <v>7.6232620162358489E-2</v>
      </c>
      <c r="CP78" s="7">
        <v>9.1106157737066731</v>
      </c>
      <c r="CQ78" s="8" t="s">
        <v>112</v>
      </c>
    </row>
    <row r="79" spans="2:95" x14ac:dyDescent="0.25">
      <c r="B79" s="12"/>
      <c r="C79" s="13"/>
      <c r="D79" s="13"/>
      <c r="E79" s="13"/>
      <c r="F79" s="13"/>
      <c r="G79" s="13"/>
      <c r="H79" s="13"/>
      <c r="I79" s="14"/>
      <c r="K79" s="12"/>
      <c r="L79" s="13"/>
      <c r="M79" s="13"/>
      <c r="N79" s="13"/>
      <c r="O79" s="13"/>
      <c r="P79" s="13"/>
      <c r="Q79" s="13"/>
      <c r="R79" s="14"/>
      <c r="T79" s="12"/>
      <c r="U79" s="13"/>
      <c r="V79" s="13"/>
      <c r="W79" s="13"/>
      <c r="X79" s="13"/>
      <c r="Y79" s="13"/>
      <c r="Z79" s="13"/>
      <c r="AA79" s="14"/>
    </row>
    <row r="80" spans="2:95" x14ac:dyDescent="0.25">
      <c r="B80" s="12"/>
      <c r="C80" s="13"/>
      <c r="D80" s="13"/>
      <c r="E80" s="13"/>
      <c r="F80" s="13"/>
      <c r="G80" s="13"/>
      <c r="H80" s="13"/>
      <c r="I80" s="14"/>
      <c r="K80" s="12"/>
      <c r="L80" s="13"/>
      <c r="M80" s="13"/>
      <c r="N80" s="13"/>
      <c r="O80" s="13"/>
      <c r="P80" s="13"/>
      <c r="Q80" s="13"/>
      <c r="R80" s="14"/>
      <c r="T80" s="12"/>
      <c r="U80" s="13"/>
      <c r="V80" s="13"/>
      <c r="W80" s="13"/>
      <c r="X80" s="13"/>
      <c r="Y80" s="13"/>
      <c r="Z80" s="13"/>
      <c r="AA80" s="14"/>
    </row>
    <row r="81" spans="2:27" x14ac:dyDescent="0.25">
      <c r="B81" s="12"/>
      <c r="C81" s="13"/>
      <c r="D81" s="13"/>
      <c r="E81" s="13"/>
      <c r="F81" s="13"/>
      <c r="G81" s="13"/>
      <c r="H81" s="13"/>
      <c r="I81" s="14"/>
      <c r="K81" s="12"/>
      <c r="L81" s="13"/>
      <c r="M81" s="13"/>
      <c r="N81" s="13"/>
      <c r="O81" s="13"/>
      <c r="P81" s="13"/>
      <c r="Q81" s="13"/>
      <c r="R81" s="14"/>
      <c r="T81" s="12"/>
      <c r="U81" s="13"/>
      <c r="V81" s="13"/>
      <c r="W81" s="13"/>
      <c r="X81" s="13"/>
      <c r="Y81" s="13"/>
      <c r="Z81" s="13"/>
      <c r="AA81" s="14"/>
    </row>
    <row r="82" spans="2:27" x14ac:dyDescent="0.25">
      <c r="B82" s="12"/>
      <c r="C82" s="13"/>
      <c r="D82" s="13"/>
      <c r="E82" s="13"/>
      <c r="F82" s="13"/>
      <c r="G82" s="13"/>
      <c r="H82" s="13"/>
      <c r="I82" s="14"/>
      <c r="K82" s="12"/>
      <c r="L82" s="13"/>
      <c r="M82" s="13"/>
      <c r="N82" s="13"/>
      <c r="O82" s="13"/>
      <c r="P82" s="13"/>
      <c r="Q82" s="13"/>
      <c r="R82" s="14"/>
      <c r="T82" s="12"/>
      <c r="U82" s="13"/>
      <c r="V82" s="13"/>
      <c r="W82" s="13"/>
      <c r="X82" s="13"/>
      <c r="Y82" s="13"/>
      <c r="Z82" s="13"/>
      <c r="AA82" s="14"/>
    </row>
    <row r="83" spans="2:27" x14ac:dyDescent="0.25">
      <c r="B83" s="12"/>
      <c r="C83" s="13"/>
      <c r="D83" s="13"/>
      <c r="E83" s="13"/>
      <c r="F83" s="13"/>
      <c r="G83" s="13"/>
      <c r="H83" s="13"/>
      <c r="I83" s="14"/>
      <c r="K83" s="12"/>
      <c r="L83" s="13"/>
      <c r="M83" s="13"/>
      <c r="N83" s="13"/>
      <c r="O83" s="13"/>
      <c r="P83" s="13"/>
      <c r="Q83" s="13"/>
      <c r="R83" s="14"/>
      <c r="T83" s="12"/>
      <c r="U83" s="13"/>
      <c r="V83" s="13"/>
      <c r="W83" s="13"/>
      <c r="X83" s="13"/>
      <c r="Y83" s="13"/>
      <c r="Z83" s="13"/>
      <c r="AA83" s="14"/>
    </row>
    <row r="84" spans="2:27" x14ac:dyDescent="0.25">
      <c r="B84" s="12"/>
      <c r="C84" s="13"/>
      <c r="D84" s="13"/>
      <c r="E84" s="13"/>
      <c r="F84" s="13"/>
      <c r="G84" s="13"/>
      <c r="H84" s="13"/>
      <c r="I84" s="14"/>
      <c r="K84" s="12"/>
      <c r="L84" s="13"/>
      <c r="M84" s="13"/>
      <c r="N84" s="13"/>
      <c r="O84" s="13"/>
      <c r="P84" s="13"/>
      <c r="Q84" s="13"/>
      <c r="R84" s="14"/>
      <c r="T84" s="12"/>
      <c r="U84" s="13"/>
      <c r="V84" s="13"/>
      <c r="W84" s="13"/>
      <c r="X84" s="13"/>
      <c r="Y84" s="13"/>
      <c r="Z84" s="13"/>
      <c r="AA84" s="14"/>
    </row>
    <row r="85" spans="2:27" x14ac:dyDescent="0.25">
      <c r="B85" s="12"/>
      <c r="C85" s="13"/>
      <c r="D85" s="13"/>
      <c r="E85" s="13"/>
      <c r="F85" s="13"/>
      <c r="G85" s="13"/>
      <c r="H85" s="13"/>
      <c r="I85" s="14"/>
      <c r="K85" s="12"/>
      <c r="L85" s="13"/>
      <c r="M85" s="13"/>
      <c r="N85" s="13"/>
      <c r="O85" s="13"/>
      <c r="P85" s="13"/>
      <c r="Q85" s="13"/>
      <c r="R85" s="14"/>
      <c r="T85" s="12"/>
      <c r="U85" s="13"/>
      <c r="V85" s="13"/>
      <c r="W85" s="13"/>
      <c r="X85" s="13"/>
      <c r="Y85" s="13"/>
      <c r="Z85" s="13"/>
      <c r="AA85" s="14"/>
    </row>
    <row r="86" spans="2:27" x14ac:dyDescent="0.25">
      <c r="B86" s="12"/>
      <c r="C86" s="13"/>
      <c r="D86" s="13"/>
      <c r="E86" s="13"/>
      <c r="F86" s="13"/>
      <c r="G86" s="13"/>
      <c r="H86" s="13"/>
      <c r="I86" s="14"/>
      <c r="K86" s="12"/>
      <c r="L86" s="13"/>
      <c r="M86" s="13"/>
      <c r="N86" s="13"/>
      <c r="O86" s="13"/>
      <c r="P86" s="13"/>
      <c r="Q86" s="13"/>
      <c r="R86" s="14"/>
      <c r="T86" s="12"/>
      <c r="U86" s="13"/>
      <c r="V86" s="13"/>
      <c r="W86" s="13"/>
      <c r="X86" s="13"/>
      <c r="Y86" s="13"/>
      <c r="Z86" s="13"/>
      <c r="AA86" s="14"/>
    </row>
    <row r="87" spans="2:27" x14ac:dyDescent="0.25">
      <c r="B87" s="12"/>
      <c r="C87" s="13"/>
      <c r="D87" s="13"/>
      <c r="E87" s="13"/>
      <c r="F87" s="13"/>
      <c r="G87" s="13"/>
      <c r="H87" s="13"/>
      <c r="I87" s="14"/>
      <c r="K87" s="12"/>
      <c r="L87" s="13"/>
      <c r="M87" s="13"/>
      <c r="N87" s="13"/>
      <c r="O87" s="13"/>
      <c r="P87" s="13"/>
      <c r="Q87" s="13"/>
      <c r="R87" s="14"/>
      <c r="T87" s="12"/>
      <c r="U87" s="13"/>
      <c r="V87" s="13"/>
      <c r="W87" s="13"/>
      <c r="X87" s="13"/>
      <c r="Y87" s="13"/>
      <c r="Z87" s="13"/>
      <c r="AA87" s="14"/>
    </row>
    <row r="88" spans="2:27" x14ac:dyDescent="0.25">
      <c r="B88" s="12"/>
      <c r="C88" s="13"/>
      <c r="D88" s="13"/>
      <c r="E88" s="13"/>
      <c r="F88" s="13"/>
      <c r="G88" s="13"/>
      <c r="H88" s="13"/>
      <c r="I88" s="14"/>
      <c r="K88" s="12"/>
      <c r="L88" s="13"/>
      <c r="M88" s="13"/>
      <c r="N88" s="13"/>
      <c r="O88" s="13"/>
      <c r="P88" s="13"/>
      <c r="Q88" s="13"/>
      <c r="R88" s="14"/>
      <c r="T88" s="12"/>
      <c r="U88" s="13"/>
      <c r="V88" s="13"/>
      <c r="W88" s="13"/>
      <c r="X88" s="13"/>
      <c r="Y88" s="13"/>
      <c r="Z88" s="13"/>
      <c r="AA88" s="14"/>
    </row>
    <row r="89" spans="2:27" x14ac:dyDescent="0.25">
      <c r="B89" s="12"/>
      <c r="C89" s="13"/>
      <c r="D89" s="13"/>
      <c r="E89" s="13"/>
      <c r="F89" s="13"/>
      <c r="G89" s="13"/>
      <c r="H89" s="13"/>
      <c r="I89" s="14"/>
      <c r="K89" s="12"/>
      <c r="L89" s="13"/>
      <c r="M89" s="13"/>
      <c r="N89" s="13"/>
      <c r="O89" s="13"/>
      <c r="P89" s="13"/>
      <c r="Q89" s="13"/>
      <c r="R89" s="14"/>
      <c r="T89" s="12"/>
      <c r="U89" s="13"/>
      <c r="V89" s="13"/>
      <c r="W89" s="13"/>
      <c r="X89" s="13"/>
      <c r="Y89" s="13"/>
      <c r="Z89" s="13"/>
      <c r="AA89" s="14"/>
    </row>
    <row r="90" spans="2:27" ht="15.75" thickBot="1" x14ac:dyDescent="0.3">
      <c r="B90" s="15"/>
      <c r="C90" s="16"/>
      <c r="D90" s="16"/>
      <c r="E90" s="16"/>
      <c r="F90" s="16"/>
      <c r="G90" s="16"/>
      <c r="H90" s="16"/>
      <c r="I90" s="17"/>
      <c r="K90" s="15"/>
      <c r="L90" s="16"/>
      <c r="M90" s="16"/>
      <c r="N90" s="16"/>
      <c r="O90" s="16"/>
      <c r="P90" s="16"/>
      <c r="Q90" s="16"/>
      <c r="R90" s="17"/>
      <c r="T90" s="15"/>
      <c r="U90" s="16"/>
      <c r="V90" s="16"/>
      <c r="W90" s="16"/>
      <c r="X90" s="16"/>
      <c r="Y90" s="16"/>
      <c r="Z90" s="16"/>
      <c r="AA90" s="17"/>
    </row>
    <row r="96" spans="2:27" ht="15.75" thickBot="1" x14ac:dyDescent="0.3"/>
    <row r="97" spans="2:95" ht="17.25" thickBot="1" x14ac:dyDescent="0.3">
      <c r="B97" s="35" t="s">
        <v>61</v>
      </c>
      <c r="C97" s="36"/>
      <c r="D97" s="36"/>
      <c r="E97" s="36"/>
      <c r="F97" s="36"/>
      <c r="G97" s="36"/>
      <c r="H97" s="36"/>
      <c r="I97" s="37"/>
      <c r="K97" s="35" t="s">
        <v>62</v>
      </c>
      <c r="L97" s="36"/>
      <c r="M97" s="36"/>
      <c r="N97" s="36"/>
      <c r="O97" s="36"/>
      <c r="P97" s="36"/>
      <c r="Q97" s="36"/>
      <c r="R97" s="37"/>
      <c r="T97" s="35" t="s">
        <v>63</v>
      </c>
      <c r="U97" s="36"/>
      <c r="V97" s="36"/>
      <c r="W97" s="36"/>
      <c r="X97" s="36"/>
      <c r="Y97" s="36"/>
      <c r="Z97" s="36"/>
      <c r="AA97" s="37"/>
      <c r="CG97" s="26" t="s">
        <v>32</v>
      </c>
      <c r="CH97" s="27"/>
      <c r="CI97" s="27"/>
      <c r="CJ97" s="27"/>
      <c r="CK97" s="27"/>
      <c r="CL97" s="27"/>
      <c r="CM97" s="27"/>
      <c r="CN97" s="27"/>
      <c r="CO97" s="27"/>
      <c r="CP97" s="27"/>
      <c r="CQ97" s="28"/>
    </row>
    <row r="98" spans="2:95" x14ac:dyDescent="0.25">
      <c r="B98" s="9"/>
      <c r="C98" s="10"/>
      <c r="D98" s="10"/>
      <c r="E98" s="10"/>
      <c r="F98" s="10"/>
      <c r="G98" s="10"/>
      <c r="H98" s="10"/>
      <c r="I98" s="11"/>
      <c r="K98" s="9"/>
      <c r="L98" s="10"/>
      <c r="M98" s="10"/>
      <c r="N98" s="10"/>
      <c r="O98" s="10"/>
      <c r="P98" s="10"/>
      <c r="Q98" s="10"/>
      <c r="R98" s="11"/>
      <c r="T98" s="9"/>
      <c r="U98" s="10"/>
      <c r="V98" s="10"/>
      <c r="W98" s="10"/>
      <c r="X98" s="10"/>
      <c r="Y98" s="10"/>
      <c r="Z98" s="10"/>
      <c r="AA98" s="11"/>
      <c r="CG98" s="4" t="s">
        <v>6</v>
      </c>
      <c r="CH98" s="2" t="s">
        <v>15</v>
      </c>
      <c r="CI98" s="2" t="s">
        <v>41</v>
      </c>
      <c r="CJ98" s="2" t="s">
        <v>42</v>
      </c>
      <c r="CK98" s="2" t="s">
        <v>43</v>
      </c>
      <c r="CL98" s="2" t="s">
        <v>44</v>
      </c>
      <c r="CM98" s="2" t="s">
        <v>45</v>
      </c>
      <c r="CN98" s="2" t="s">
        <v>46</v>
      </c>
      <c r="CO98" s="2" t="s">
        <v>47</v>
      </c>
      <c r="CP98" s="2" t="s">
        <v>48</v>
      </c>
      <c r="CQ98" s="5" t="s">
        <v>10</v>
      </c>
    </row>
    <row r="99" spans="2:95" x14ac:dyDescent="0.25">
      <c r="B99" s="12"/>
      <c r="C99" s="13"/>
      <c r="D99" s="13"/>
      <c r="E99" s="13"/>
      <c r="F99" s="13"/>
      <c r="G99" s="13"/>
      <c r="H99" s="13"/>
      <c r="I99" s="14"/>
      <c r="K99" s="12"/>
      <c r="L99" s="13"/>
      <c r="M99" s="13"/>
      <c r="N99" s="13"/>
      <c r="O99" s="13"/>
      <c r="P99" s="13"/>
      <c r="Q99" s="13"/>
      <c r="R99" s="14"/>
      <c r="T99" s="12"/>
      <c r="U99" s="13"/>
      <c r="V99" s="13"/>
      <c r="W99" s="13"/>
      <c r="X99" s="13"/>
      <c r="Y99" s="13"/>
      <c r="Z99" s="13"/>
      <c r="AA99" s="14"/>
      <c r="CG99" s="4">
        <v>0.89494169300000004</v>
      </c>
      <c r="CH99" s="2">
        <v>2</v>
      </c>
      <c r="CI99" s="2">
        <v>176.24283338943999</v>
      </c>
      <c r="CJ99" s="2">
        <v>240.31125</v>
      </c>
      <c r="CK99" s="2">
        <v>256.986897</v>
      </c>
      <c r="CL99" s="2">
        <v>16.675646999999998</v>
      </c>
      <c r="CM99" s="2">
        <v>0.42309712091975593</v>
      </c>
      <c r="CN99" s="2">
        <v>0.40681149290241769</v>
      </c>
      <c r="CO99" s="2">
        <v>0.41479451722129335</v>
      </c>
      <c r="CP99" s="2">
        <v>3.9261917265530868</v>
      </c>
      <c r="CQ99" s="5" t="s">
        <v>112</v>
      </c>
    </row>
    <row r="100" spans="2:95" x14ac:dyDescent="0.25">
      <c r="B100" s="12"/>
      <c r="C100" s="13"/>
      <c r="D100" s="13"/>
      <c r="E100" s="13"/>
      <c r="F100" s="13"/>
      <c r="G100" s="13"/>
      <c r="H100" s="13"/>
      <c r="I100" s="14"/>
      <c r="K100" s="12"/>
      <c r="L100" s="13"/>
      <c r="M100" s="13"/>
      <c r="N100" s="13"/>
      <c r="O100" s="13"/>
      <c r="P100" s="13"/>
      <c r="Q100" s="13"/>
      <c r="R100" s="14"/>
      <c r="T100" s="12"/>
      <c r="U100" s="13"/>
      <c r="V100" s="13"/>
      <c r="W100" s="13"/>
      <c r="X100" s="13"/>
      <c r="Y100" s="13"/>
      <c r="Z100" s="13"/>
      <c r="AA100" s="14"/>
      <c r="CG100" s="4">
        <v>0.89508891600000029</v>
      </c>
      <c r="CH100" s="2">
        <v>3</v>
      </c>
      <c r="CI100" s="2">
        <v>186.88715045958998</v>
      </c>
      <c r="CJ100" s="2">
        <v>226.84182280050999</v>
      </c>
      <c r="CK100" s="2">
        <v>249.60172200000002</v>
      </c>
      <c r="CL100" s="2">
        <v>22.759899199490036</v>
      </c>
      <c r="CM100" s="2">
        <v>0.45171395415447296</v>
      </c>
      <c r="CN100" s="2">
        <v>0.42816017143001039</v>
      </c>
      <c r="CO100" s="2">
        <v>0.43962180140172019</v>
      </c>
      <c r="CP100" s="2">
        <v>5.3577376393441076</v>
      </c>
      <c r="CQ100" s="5" t="s">
        <v>112</v>
      </c>
    </row>
    <row r="101" spans="2:95" ht="15.75" thickBot="1" x14ac:dyDescent="0.3">
      <c r="B101" s="12"/>
      <c r="C101" s="13"/>
      <c r="D101" s="13"/>
      <c r="E101" s="13"/>
      <c r="F101" s="13"/>
      <c r="G101" s="13"/>
      <c r="H101" s="13"/>
      <c r="I101" s="14"/>
      <c r="K101" s="12"/>
      <c r="L101" s="13"/>
      <c r="M101" s="13"/>
      <c r="N101" s="13"/>
      <c r="O101" s="13"/>
      <c r="P101" s="13"/>
      <c r="Q101" s="13"/>
      <c r="R101" s="14"/>
      <c r="T101" s="12"/>
      <c r="U101" s="13"/>
      <c r="V101" s="13"/>
      <c r="W101" s="13"/>
      <c r="X101" s="13"/>
      <c r="Y101" s="13"/>
      <c r="Z101" s="13"/>
      <c r="AA101" s="14"/>
      <c r="CG101" s="6">
        <v>0.89501172600000023</v>
      </c>
      <c r="CH101" s="7">
        <v>4</v>
      </c>
      <c r="CI101" s="7">
        <v>198.7922911693</v>
      </c>
      <c r="CJ101" s="7">
        <v>215.39494600000003</v>
      </c>
      <c r="CK101" s="7">
        <v>235.8642444173</v>
      </c>
      <c r="CL101" s="7">
        <v>20.469298417299967</v>
      </c>
      <c r="CM101" s="7">
        <v>0.47995754897692122</v>
      </c>
      <c r="CN101" s="7">
        <v>0.45735488804054358</v>
      </c>
      <c r="CO101" s="7">
        <v>0.46838369450220663</v>
      </c>
      <c r="CP101" s="7">
        <v>4.8256720295098052</v>
      </c>
      <c r="CQ101" s="8" t="s">
        <v>112</v>
      </c>
    </row>
    <row r="102" spans="2:95" x14ac:dyDescent="0.25">
      <c r="B102" s="12"/>
      <c r="C102" s="13"/>
      <c r="D102" s="13"/>
      <c r="E102" s="13"/>
      <c r="F102" s="13"/>
      <c r="G102" s="13"/>
      <c r="H102" s="13"/>
      <c r="I102" s="14"/>
      <c r="K102" s="12"/>
      <c r="L102" s="13"/>
      <c r="M102" s="13"/>
      <c r="N102" s="13"/>
      <c r="O102" s="13"/>
      <c r="P102" s="13"/>
      <c r="Q102" s="13"/>
      <c r="R102" s="14"/>
      <c r="T102" s="12"/>
      <c r="U102" s="13"/>
      <c r="V102" s="13"/>
      <c r="W102" s="13"/>
      <c r="X102" s="13"/>
      <c r="Y102" s="13"/>
      <c r="Z102" s="13"/>
      <c r="AA102" s="14"/>
    </row>
    <row r="103" spans="2:95" x14ac:dyDescent="0.25">
      <c r="B103" s="12"/>
      <c r="C103" s="13"/>
      <c r="D103" s="13"/>
      <c r="E103" s="13"/>
      <c r="F103" s="13"/>
      <c r="G103" s="13"/>
      <c r="H103" s="13"/>
      <c r="I103" s="14"/>
      <c r="K103" s="12"/>
      <c r="L103" s="13"/>
      <c r="M103" s="13"/>
      <c r="N103" s="13"/>
      <c r="O103" s="13"/>
      <c r="P103" s="13"/>
      <c r="Q103" s="13"/>
      <c r="R103" s="14"/>
      <c r="T103" s="12"/>
      <c r="U103" s="13"/>
      <c r="V103" s="13"/>
      <c r="W103" s="13"/>
      <c r="X103" s="13"/>
      <c r="Y103" s="13"/>
      <c r="Z103" s="13"/>
      <c r="AA103" s="14"/>
    </row>
    <row r="104" spans="2:95" x14ac:dyDescent="0.25">
      <c r="B104" s="12"/>
      <c r="C104" s="13"/>
      <c r="D104" s="13"/>
      <c r="E104" s="13"/>
      <c r="F104" s="13"/>
      <c r="G104" s="13"/>
      <c r="H104" s="13"/>
      <c r="I104" s="14"/>
      <c r="K104" s="12"/>
      <c r="L104" s="13"/>
      <c r="M104" s="13"/>
      <c r="N104" s="13"/>
      <c r="O104" s="13"/>
      <c r="P104" s="13"/>
      <c r="Q104" s="13"/>
      <c r="R104" s="14"/>
      <c r="T104" s="12"/>
      <c r="U104" s="13"/>
      <c r="V104" s="13"/>
      <c r="W104" s="13"/>
      <c r="X104" s="13"/>
      <c r="Y104" s="13"/>
      <c r="Z104" s="13"/>
      <c r="AA104" s="14"/>
    </row>
    <row r="105" spans="2:95" x14ac:dyDescent="0.25">
      <c r="B105" s="12"/>
      <c r="C105" s="13"/>
      <c r="D105" s="13"/>
      <c r="E105" s="13"/>
      <c r="F105" s="13"/>
      <c r="G105" s="13"/>
      <c r="H105" s="13"/>
      <c r="I105" s="14"/>
      <c r="K105" s="12"/>
      <c r="L105" s="13"/>
      <c r="M105" s="13"/>
      <c r="N105" s="13"/>
      <c r="O105" s="13"/>
      <c r="P105" s="13"/>
      <c r="Q105" s="13"/>
      <c r="R105" s="14"/>
      <c r="T105" s="12"/>
      <c r="U105" s="13"/>
      <c r="V105" s="13"/>
      <c r="W105" s="13"/>
      <c r="X105" s="13"/>
      <c r="Y105" s="13"/>
      <c r="Z105" s="13"/>
      <c r="AA105" s="14"/>
    </row>
    <row r="106" spans="2:95" x14ac:dyDescent="0.25">
      <c r="B106" s="12"/>
      <c r="C106" s="13"/>
      <c r="D106" s="13"/>
      <c r="E106" s="13"/>
      <c r="F106" s="13"/>
      <c r="G106" s="13"/>
      <c r="H106" s="13"/>
      <c r="I106" s="14"/>
      <c r="K106" s="12"/>
      <c r="L106" s="13"/>
      <c r="M106" s="13"/>
      <c r="N106" s="13"/>
      <c r="O106" s="13"/>
      <c r="P106" s="13"/>
      <c r="Q106" s="13"/>
      <c r="R106" s="14"/>
      <c r="T106" s="12"/>
      <c r="U106" s="13"/>
      <c r="V106" s="13"/>
      <c r="W106" s="13"/>
      <c r="X106" s="13"/>
      <c r="Y106" s="13"/>
      <c r="Z106" s="13"/>
      <c r="AA106" s="14"/>
    </row>
    <row r="107" spans="2:95" x14ac:dyDescent="0.25">
      <c r="B107" s="12"/>
      <c r="C107" s="13"/>
      <c r="D107" s="13"/>
      <c r="E107" s="13"/>
      <c r="F107" s="13"/>
      <c r="G107" s="13"/>
      <c r="H107" s="13"/>
      <c r="I107" s="14"/>
      <c r="K107" s="12"/>
      <c r="L107" s="13"/>
      <c r="M107" s="13"/>
      <c r="N107" s="13"/>
      <c r="O107" s="13"/>
      <c r="P107" s="13"/>
      <c r="Q107" s="13"/>
      <c r="R107" s="14"/>
      <c r="T107" s="12"/>
      <c r="U107" s="13"/>
      <c r="V107" s="13"/>
      <c r="W107" s="13"/>
      <c r="X107" s="13"/>
      <c r="Y107" s="13"/>
      <c r="Z107" s="13"/>
      <c r="AA107" s="14"/>
    </row>
    <row r="108" spans="2:95" x14ac:dyDescent="0.25">
      <c r="B108" s="12"/>
      <c r="C108" s="13"/>
      <c r="D108" s="13"/>
      <c r="E108" s="13"/>
      <c r="F108" s="13"/>
      <c r="G108" s="13"/>
      <c r="H108" s="13"/>
      <c r="I108" s="14"/>
      <c r="K108" s="12"/>
      <c r="L108" s="13"/>
      <c r="M108" s="13"/>
      <c r="N108" s="13"/>
      <c r="O108" s="13"/>
      <c r="P108" s="13"/>
      <c r="Q108" s="13"/>
      <c r="R108" s="14"/>
      <c r="T108" s="12"/>
      <c r="U108" s="13"/>
      <c r="V108" s="13"/>
      <c r="W108" s="13"/>
      <c r="X108" s="13"/>
      <c r="Y108" s="13"/>
      <c r="Z108" s="13"/>
      <c r="AA108" s="14"/>
    </row>
    <row r="109" spans="2:95" x14ac:dyDescent="0.25">
      <c r="B109" s="12"/>
      <c r="C109" s="13"/>
      <c r="D109" s="13"/>
      <c r="E109" s="13"/>
      <c r="F109" s="13"/>
      <c r="G109" s="13"/>
      <c r="H109" s="13"/>
      <c r="I109" s="14"/>
      <c r="K109" s="12"/>
      <c r="L109" s="13"/>
      <c r="M109" s="13"/>
      <c r="N109" s="13"/>
      <c r="O109" s="13"/>
      <c r="P109" s="13"/>
      <c r="Q109" s="13"/>
      <c r="R109" s="14"/>
      <c r="T109" s="12"/>
      <c r="U109" s="13"/>
      <c r="V109" s="13"/>
      <c r="W109" s="13"/>
      <c r="X109" s="13"/>
      <c r="Y109" s="13"/>
      <c r="Z109" s="13"/>
      <c r="AA109" s="14"/>
    </row>
    <row r="110" spans="2:95" x14ac:dyDescent="0.25">
      <c r="B110" s="12"/>
      <c r="C110" s="13"/>
      <c r="D110" s="13"/>
      <c r="E110" s="13"/>
      <c r="F110" s="13"/>
      <c r="G110" s="13"/>
      <c r="H110" s="13"/>
      <c r="I110" s="14"/>
      <c r="K110" s="12"/>
      <c r="L110" s="13"/>
      <c r="M110" s="13"/>
      <c r="N110" s="13"/>
      <c r="O110" s="13"/>
      <c r="P110" s="13"/>
      <c r="Q110" s="13"/>
      <c r="R110" s="14"/>
      <c r="T110" s="12"/>
      <c r="U110" s="13"/>
      <c r="V110" s="13"/>
      <c r="W110" s="13"/>
      <c r="X110" s="13"/>
      <c r="Y110" s="13"/>
      <c r="Z110" s="13"/>
      <c r="AA110" s="14"/>
    </row>
    <row r="111" spans="2:95" x14ac:dyDescent="0.25">
      <c r="B111" s="12"/>
      <c r="C111" s="13"/>
      <c r="D111" s="13"/>
      <c r="E111" s="13"/>
      <c r="F111" s="13"/>
      <c r="G111" s="13"/>
      <c r="H111" s="13"/>
      <c r="I111" s="14"/>
      <c r="K111" s="12"/>
      <c r="L111" s="13"/>
      <c r="M111" s="13"/>
      <c r="N111" s="13"/>
      <c r="O111" s="13"/>
      <c r="P111" s="13"/>
      <c r="Q111" s="13"/>
      <c r="R111" s="14"/>
      <c r="T111" s="12"/>
      <c r="U111" s="13"/>
      <c r="V111" s="13"/>
      <c r="W111" s="13"/>
      <c r="X111" s="13"/>
      <c r="Y111" s="13"/>
      <c r="Z111" s="13"/>
      <c r="AA111" s="14"/>
    </row>
    <row r="112" spans="2:95" x14ac:dyDescent="0.25">
      <c r="B112" s="12"/>
      <c r="C112" s="13"/>
      <c r="D112" s="13"/>
      <c r="E112" s="13"/>
      <c r="F112" s="13"/>
      <c r="G112" s="13"/>
      <c r="H112" s="13"/>
      <c r="I112" s="14"/>
      <c r="K112" s="12"/>
      <c r="L112" s="13"/>
      <c r="M112" s="13"/>
      <c r="N112" s="13"/>
      <c r="O112" s="13"/>
      <c r="P112" s="13"/>
      <c r="Q112" s="13"/>
      <c r="R112" s="14"/>
      <c r="T112" s="12"/>
      <c r="U112" s="13"/>
      <c r="V112" s="13"/>
      <c r="W112" s="13"/>
      <c r="X112" s="13"/>
      <c r="Y112" s="13"/>
      <c r="Z112" s="13"/>
      <c r="AA112" s="14"/>
    </row>
    <row r="113" spans="2:95" ht="15.75" thickBot="1" x14ac:dyDescent="0.3">
      <c r="B113" s="15"/>
      <c r="C113" s="16"/>
      <c r="D113" s="16"/>
      <c r="E113" s="16"/>
      <c r="F113" s="16"/>
      <c r="G113" s="16"/>
      <c r="H113" s="16"/>
      <c r="I113" s="17"/>
      <c r="K113" s="15"/>
      <c r="L113" s="16"/>
      <c r="M113" s="16"/>
      <c r="N113" s="16"/>
      <c r="O113" s="16"/>
      <c r="P113" s="16"/>
      <c r="Q113" s="16"/>
      <c r="R113" s="17"/>
      <c r="T113" s="15"/>
      <c r="U113" s="16"/>
      <c r="V113" s="16"/>
      <c r="W113" s="16"/>
      <c r="X113" s="16"/>
      <c r="Y113" s="16"/>
      <c r="Z113" s="16"/>
      <c r="AA113" s="17"/>
    </row>
    <row r="114" spans="2:95" ht="15.75" thickBot="1" x14ac:dyDescent="0.3"/>
    <row r="115" spans="2:95" ht="17.25" thickBot="1" x14ac:dyDescent="0.3">
      <c r="B115" s="35" t="s">
        <v>64</v>
      </c>
      <c r="C115" s="36"/>
      <c r="D115" s="36"/>
      <c r="E115" s="36"/>
      <c r="F115" s="36"/>
      <c r="G115" s="36"/>
      <c r="H115" s="36"/>
      <c r="I115" s="37"/>
      <c r="K115" s="35" t="s">
        <v>65</v>
      </c>
      <c r="L115" s="36"/>
      <c r="M115" s="36"/>
      <c r="N115" s="36"/>
      <c r="O115" s="36"/>
      <c r="P115" s="36"/>
      <c r="Q115" s="36"/>
      <c r="R115" s="37"/>
      <c r="T115" s="35" t="s">
        <v>66</v>
      </c>
      <c r="U115" s="36"/>
      <c r="V115" s="36"/>
      <c r="W115" s="36"/>
      <c r="X115" s="36"/>
      <c r="Y115" s="36"/>
      <c r="Z115" s="36"/>
      <c r="AA115" s="37"/>
      <c r="CG115" s="26" t="s">
        <v>33</v>
      </c>
      <c r="CH115" s="27"/>
      <c r="CI115" s="27"/>
      <c r="CJ115" s="27"/>
      <c r="CK115" s="27"/>
      <c r="CL115" s="27"/>
      <c r="CM115" s="27"/>
      <c r="CN115" s="27"/>
      <c r="CO115" s="27"/>
      <c r="CP115" s="27"/>
      <c r="CQ115" s="28"/>
    </row>
    <row r="116" spans="2:95" x14ac:dyDescent="0.25">
      <c r="B116" s="9"/>
      <c r="C116" s="10"/>
      <c r="D116" s="10"/>
      <c r="E116" s="10"/>
      <c r="F116" s="10"/>
      <c r="G116" s="10"/>
      <c r="H116" s="10"/>
      <c r="I116" s="11"/>
      <c r="K116" s="9"/>
      <c r="L116" s="10"/>
      <c r="M116" s="10"/>
      <c r="N116" s="10"/>
      <c r="O116" s="10"/>
      <c r="P116" s="10"/>
      <c r="Q116" s="10"/>
      <c r="R116" s="11"/>
      <c r="T116" s="9"/>
      <c r="U116" s="10"/>
      <c r="V116" s="10"/>
      <c r="W116" s="10"/>
      <c r="X116" s="10"/>
      <c r="Y116" s="10"/>
      <c r="Z116" s="10"/>
      <c r="AA116" s="11"/>
      <c r="CG116" s="4" t="s">
        <v>6</v>
      </c>
      <c r="CH116" s="2" t="s">
        <v>15</v>
      </c>
      <c r="CI116" s="2" t="s">
        <v>41</v>
      </c>
      <c r="CJ116" s="2" t="s">
        <v>42</v>
      </c>
      <c r="CK116" s="2" t="s">
        <v>43</v>
      </c>
      <c r="CL116" s="2" t="s">
        <v>44</v>
      </c>
      <c r="CM116" s="2" t="s">
        <v>45</v>
      </c>
      <c r="CN116" s="2" t="s">
        <v>46</v>
      </c>
      <c r="CO116" s="2" t="s">
        <v>47</v>
      </c>
      <c r="CP116" s="2" t="s">
        <v>48</v>
      </c>
      <c r="CQ116" s="5" t="s">
        <v>10</v>
      </c>
    </row>
    <row r="117" spans="2:95" x14ac:dyDescent="0.25">
      <c r="B117" s="12"/>
      <c r="C117" s="13"/>
      <c r="D117" s="13"/>
      <c r="E117" s="13"/>
      <c r="F117" s="13"/>
      <c r="G117" s="13"/>
      <c r="H117" s="13"/>
      <c r="I117" s="14"/>
      <c r="K117" s="12"/>
      <c r="L117" s="13"/>
      <c r="M117" s="13"/>
      <c r="N117" s="13"/>
      <c r="O117" s="13"/>
      <c r="P117" s="13"/>
      <c r="Q117" s="13"/>
      <c r="R117" s="14"/>
      <c r="T117" s="12"/>
      <c r="U117" s="13"/>
      <c r="V117" s="13"/>
      <c r="W117" s="13"/>
      <c r="X117" s="13"/>
      <c r="Y117" s="13"/>
      <c r="Z117" s="13"/>
      <c r="AA117" s="14"/>
      <c r="CG117" s="4">
        <v>0.8956691149999999</v>
      </c>
      <c r="CH117" s="2">
        <v>2</v>
      </c>
      <c r="CI117" s="2">
        <v>118.37065164217999</v>
      </c>
      <c r="CJ117" s="2">
        <v>298.10128548112999</v>
      </c>
      <c r="CK117" s="2">
        <v>313.45235600000001</v>
      </c>
      <c r="CL117" s="2">
        <v>15.351070518870017</v>
      </c>
      <c r="CM117" s="2">
        <v>0.2842223955347381</v>
      </c>
      <c r="CN117" s="2">
        <v>0.2741184456300787</v>
      </c>
      <c r="CO117" s="2">
        <v>0.27907899810696946</v>
      </c>
      <c r="CP117" s="2">
        <v>3.6204622967675322</v>
      </c>
      <c r="CQ117" s="5" t="s">
        <v>112</v>
      </c>
    </row>
    <row r="118" spans="2:95" x14ac:dyDescent="0.25">
      <c r="B118" s="12"/>
      <c r="C118" s="13"/>
      <c r="D118" s="13"/>
      <c r="E118" s="13"/>
      <c r="F118" s="13"/>
      <c r="G118" s="13"/>
      <c r="H118" s="13"/>
      <c r="I118" s="14"/>
      <c r="K118" s="12"/>
      <c r="L118" s="13"/>
      <c r="M118" s="13"/>
      <c r="N118" s="13"/>
      <c r="O118" s="13"/>
      <c r="P118" s="13"/>
      <c r="Q118" s="13"/>
      <c r="R118" s="14"/>
      <c r="T118" s="12"/>
      <c r="U118" s="13"/>
      <c r="V118" s="13"/>
      <c r="W118" s="13"/>
      <c r="X118" s="13"/>
      <c r="Y118" s="13"/>
      <c r="Z118" s="13"/>
      <c r="AA118" s="14"/>
      <c r="CG118" s="4">
        <v>0.8959937200000001</v>
      </c>
      <c r="CH118" s="2">
        <v>3</v>
      </c>
      <c r="CI118" s="2">
        <v>123.79403450225999</v>
      </c>
      <c r="CJ118" s="2">
        <v>290.73310900000001</v>
      </c>
      <c r="CK118" s="2">
        <v>309.54325576444</v>
      </c>
      <c r="CL118" s="2">
        <v>18.810146764439992</v>
      </c>
      <c r="CM118" s="2">
        <v>0.29863915172441552</v>
      </c>
      <c r="CN118" s="2">
        <v>0.28567593254222412</v>
      </c>
      <c r="CO118" s="2">
        <v>0.29201374552760972</v>
      </c>
      <c r="CP118" s="2">
        <v>4.4392496520221973</v>
      </c>
      <c r="CQ118" s="5" t="s">
        <v>112</v>
      </c>
    </row>
    <row r="119" spans="2:95" ht="15.75" thickBot="1" x14ac:dyDescent="0.3">
      <c r="B119" s="12"/>
      <c r="C119" s="13"/>
      <c r="D119" s="13"/>
      <c r="E119" s="13"/>
      <c r="F119" s="13"/>
      <c r="G119" s="13"/>
      <c r="H119" s="13"/>
      <c r="I119" s="14"/>
      <c r="K119" s="12"/>
      <c r="L119" s="13"/>
      <c r="M119" s="13"/>
      <c r="N119" s="13"/>
      <c r="O119" s="13"/>
      <c r="P119" s="13"/>
      <c r="Q119" s="13"/>
      <c r="R119" s="14"/>
      <c r="T119" s="12"/>
      <c r="U119" s="13"/>
      <c r="V119" s="13"/>
      <c r="W119" s="13"/>
      <c r="X119" s="13"/>
      <c r="Y119" s="13"/>
      <c r="Z119" s="13"/>
      <c r="AA119" s="14"/>
      <c r="CG119" s="6">
        <v>0.89622337099999994</v>
      </c>
      <c r="CH119" s="7">
        <v>4</v>
      </c>
      <c r="CI119" s="7">
        <v>130.11203627639</v>
      </c>
      <c r="CJ119" s="7">
        <v>287.51749699999999</v>
      </c>
      <c r="CK119" s="7">
        <v>299.28666255659999</v>
      </c>
      <c r="CL119" s="7">
        <v>11.769165556600001</v>
      </c>
      <c r="CM119" s="7">
        <v>0.31154893490322433</v>
      </c>
      <c r="CN119" s="7">
        <v>0.30300985221894133</v>
      </c>
      <c r="CO119" s="7">
        <v>0.30722006975462451</v>
      </c>
      <c r="CP119" s="7">
        <v>2.7794677252378488</v>
      </c>
      <c r="CQ119" s="8" t="s">
        <v>112</v>
      </c>
    </row>
    <row r="120" spans="2:95" x14ac:dyDescent="0.25">
      <c r="B120" s="12"/>
      <c r="C120" s="13"/>
      <c r="D120" s="13"/>
      <c r="E120" s="13"/>
      <c r="F120" s="13"/>
      <c r="G120" s="13"/>
      <c r="H120" s="13"/>
      <c r="I120" s="14"/>
      <c r="K120" s="12"/>
      <c r="L120" s="13"/>
      <c r="M120" s="13"/>
      <c r="N120" s="13"/>
      <c r="O120" s="13"/>
      <c r="P120" s="13"/>
      <c r="Q120" s="13"/>
      <c r="R120" s="14"/>
      <c r="T120" s="12"/>
      <c r="U120" s="13"/>
      <c r="V120" s="13"/>
      <c r="W120" s="13"/>
      <c r="X120" s="13"/>
      <c r="Y120" s="13"/>
      <c r="Z120" s="13"/>
      <c r="AA120" s="14"/>
    </row>
    <row r="121" spans="2:95" x14ac:dyDescent="0.25">
      <c r="B121" s="12"/>
      <c r="C121" s="13"/>
      <c r="D121" s="13"/>
      <c r="E121" s="13"/>
      <c r="F121" s="13"/>
      <c r="G121" s="13"/>
      <c r="H121" s="13"/>
      <c r="I121" s="14"/>
      <c r="K121" s="12"/>
      <c r="L121" s="13"/>
      <c r="M121" s="13"/>
      <c r="N121" s="13"/>
      <c r="O121" s="13"/>
      <c r="P121" s="13"/>
      <c r="Q121" s="13"/>
      <c r="R121" s="14"/>
      <c r="T121" s="12"/>
      <c r="U121" s="13"/>
      <c r="V121" s="13"/>
      <c r="W121" s="13"/>
      <c r="X121" s="13"/>
      <c r="Y121" s="13"/>
      <c r="Z121" s="13"/>
      <c r="AA121" s="14"/>
    </row>
    <row r="122" spans="2:95" x14ac:dyDescent="0.25">
      <c r="B122" s="12"/>
      <c r="C122" s="13"/>
      <c r="D122" s="13"/>
      <c r="E122" s="13"/>
      <c r="F122" s="13"/>
      <c r="G122" s="13"/>
      <c r="H122" s="13"/>
      <c r="I122" s="14"/>
      <c r="K122" s="12"/>
      <c r="L122" s="13"/>
      <c r="M122" s="13"/>
      <c r="N122" s="13"/>
      <c r="O122" s="13"/>
      <c r="P122" s="13"/>
      <c r="Q122" s="13"/>
      <c r="R122" s="14"/>
      <c r="T122" s="12"/>
      <c r="U122" s="13"/>
      <c r="V122" s="13"/>
      <c r="W122" s="13"/>
      <c r="X122" s="13"/>
      <c r="Y122" s="13"/>
      <c r="Z122" s="13"/>
      <c r="AA122" s="14"/>
    </row>
    <row r="123" spans="2:95" x14ac:dyDescent="0.25">
      <c r="B123" s="12"/>
      <c r="C123" s="13"/>
      <c r="D123" s="13"/>
      <c r="E123" s="13"/>
      <c r="F123" s="13"/>
      <c r="G123" s="13"/>
      <c r="H123" s="13"/>
      <c r="I123" s="14"/>
      <c r="K123" s="12"/>
      <c r="L123" s="13"/>
      <c r="M123" s="13"/>
      <c r="N123" s="13"/>
      <c r="O123" s="13"/>
      <c r="P123" s="13"/>
      <c r="Q123" s="13"/>
      <c r="R123" s="14"/>
      <c r="T123" s="12"/>
      <c r="U123" s="13"/>
      <c r="V123" s="13"/>
      <c r="W123" s="13"/>
      <c r="X123" s="13"/>
      <c r="Y123" s="13"/>
      <c r="Z123" s="13"/>
      <c r="AA123" s="14"/>
    </row>
    <row r="124" spans="2:95" x14ac:dyDescent="0.25">
      <c r="B124" s="12"/>
      <c r="C124" s="13"/>
      <c r="D124" s="13"/>
      <c r="E124" s="13"/>
      <c r="F124" s="13"/>
      <c r="G124" s="13"/>
      <c r="H124" s="13"/>
      <c r="I124" s="14"/>
      <c r="K124" s="12"/>
      <c r="L124" s="13"/>
      <c r="M124" s="13"/>
      <c r="N124" s="13"/>
      <c r="O124" s="13"/>
      <c r="P124" s="13"/>
      <c r="Q124" s="13"/>
      <c r="R124" s="14"/>
      <c r="T124" s="12"/>
      <c r="U124" s="13"/>
      <c r="V124" s="13"/>
      <c r="W124" s="13"/>
      <c r="X124" s="13"/>
      <c r="Y124" s="13"/>
      <c r="Z124" s="13"/>
      <c r="AA124" s="14"/>
    </row>
    <row r="125" spans="2:95" x14ac:dyDescent="0.25">
      <c r="B125" s="12"/>
      <c r="C125" s="13"/>
      <c r="D125" s="13"/>
      <c r="E125" s="13"/>
      <c r="F125" s="13"/>
      <c r="G125" s="13"/>
      <c r="H125" s="13"/>
      <c r="I125" s="14"/>
      <c r="K125" s="12"/>
      <c r="L125" s="13"/>
      <c r="M125" s="13"/>
      <c r="N125" s="13"/>
      <c r="O125" s="13"/>
      <c r="P125" s="13"/>
      <c r="Q125" s="13"/>
      <c r="R125" s="14"/>
      <c r="T125" s="12"/>
      <c r="U125" s="13"/>
      <c r="V125" s="13"/>
      <c r="W125" s="13"/>
      <c r="X125" s="13"/>
      <c r="Y125" s="13"/>
      <c r="Z125" s="13"/>
      <c r="AA125" s="14"/>
    </row>
    <row r="126" spans="2:95" x14ac:dyDescent="0.25">
      <c r="B126" s="12"/>
      <c r="C126" s="13"/>
      <c r="D126" s="13"/>
      <c r="E126" s="13"/>
      <c r="F126" s="13"/>
      <c r="G126" s="13"/>
      <c r="H126" s="13"/>
      <c r="I126" s="14"/>
      <c r="K126" s="12"/>
      <c r="L126" s="13"/>
      <c r="M126" s="13"/>
      <c r="N126" s="13"/>
      <c r="O126" s="13"/>
      <c r="P126" s="13"/>
      <c r="Q126" s="13"/>
      <c r="R126" s="14"/>
      <c r="T126" s="12"/>
      <c r="U126" s="13"/>
      <c r="V126" s="13"/>
      <c r="W126" s="13"/>
      <c r="X126" s="13"/>
      <c r="Y126" s="13"/>
      <c r="Z126" s="13"/>
      <c r="AA126" s="14"/>
    </row>
    <row r="127" spans="2:95" x14ac:dyDescent="0.25">
      <c r="B127" s="12"/>
      <c r="C127" s="13"/>
      <c r="D127" s="13"/>
      <c r="E127" s="13"/>
      <c r="F127" s="13"/>
      <c r="G127" s="13"/>
      <c r="H127" s="13"/>
      <c r="I127" s="14"/>
      <c r="K127" s="12"/>
      <c r="L127" s="13"/>
      <c r="M127" s="13"/>
      <c r="N127" s="13"/>
      <c r="O127" s="13"/>
      <c r="P127" s="13"/>
      <c r="Q127" s="13"/>
      <c r="R127" s="14"/>
      <c r="T127" s="12"/>
      <c r="U127" s="13"/>
      <c r="V127" s="13"/>
      <c r="W127" s="13"/>
      <c r="X127" s="13"/>
      <c r="Y127" s="13"/>
      <c r="Z127" s="13"/>
      <c r="AA127" s="14"/>
    </row>
    <row r="128" spans="2:95" x14ac:dyDescent="0.25">
      <c r="B128" s="12"/>
      <c r="C128" s="13"/>
      <c r="D128" s="13"/>
      <c r="E128" s="13"/>
      <c r="F128" s="13"/>
      <c r="G128" s="13"/>
      <c r="H128" s="13"/>
      <c r="I128" s="14"/>
      <c r="K128" s="12"/>
      <c r="L128" s="13"/>
      <c r="M128" s="13"/>
      <c r="N128" s="13"/>
      <c r="O128" s="13"/>
      <c r="P128" s="13"/>
      <c r="Q128" s="13"/>
      <c r="R128" s="14"/>
      <c r="T128" s="12"/>
      <c r="U128" s="13"/>
      <c r="V128" s="13"/>
      <c r="W128" s="13"/>
      <c r="X128" s="13"/>
      <c r="Y128" s="13"/>
      <c r="Z128" s="13"/>
      <c r="AA128" s="14"/>
    </row>
    <row r="129" spans="2:95" x14ac:dyDescent="0.25">
      <c r="B129" s="12"/>
      <c r="C129" s="13"/>
      <c r="D129" s="13"/>
      <c r="E129" s="13"/>
      <c r="F129" s="13"/>
      <c r="G129" s="13"/>
      <c r="H129" s="13"/>
      <c r="I129" s="14"/>
      <c r="K129" s="12"/>
      <c r="L129" s="13"/>
      <c r="M129" s="13"/>
      <c r="N129" s="13"/>
      <c r="O129" s="13"/>
      <c r="P129" s="13"/>
      <c r="Q129" s="13"/>
      <c r="R129" s="14"/>
      <c r="T129" s="12"/>
      <c r="U129" s="13"/>
      <c r="V129" s="13"/>
      <c r="W129" s="13"/>
      <c r="X129" s="13"/>
      <c r="Y129" s="13"/>
      <c r="Z129" s="13"/>
      <c r="AA129" s="14"/>
    </row>
    <row r="130" spans="2:95" x14ac:dyDescent="0.25">
      <c r="B130" s="12"/>
      <c r="C130" s="13"/>
      <c r="D130" s="13"/>
      <c r="E130" s="13"/>
      <c r="F130" s="13"/>
      <c r="G130" s="13"/>
      <c r="H130" s="13"/>
      <c r="I130" s="14"/>
      <c r="K130" s="12"/>
      <c r="L130" s="13"/>
      <c r="M130" s="13"/>
      <c r="N130" s="13"/>
      <c r="O130" s="13"/>
      <c r="P130" s="13"/>
      <c r="Q130" s="13"/>
      <c r="R130" s="14"/>
      <c r="T130" s="12"/>
      <c r="U130" s="13"/>
      <c r="V130" s="13"/>
      <c r="W130" s="13"/>
      <c r="X130" s="13"/>
      <c r="Y130" s="13"/>
      <c r="Z130" s="13"/>
      <c r="AA130" s="14"/>
    </row>
    <row r="131" spans="2:95" ht="15.75" thickBot="1" x14ac:dyDescent="0.3">
      <c r="B131" s="15"/>
      <c r="C131" s="16"/>
      <c r="D131" s="16"/>
      <c r="E131" s="16"/>
      <c r="F131" s="16"/>
      <c r="G131" s="16"/>
      <c r="H131" s="16"/>
      <c r="I131" s="17"/>
      <c r="K131" s="15"/>
      <c r="L131" s="16"/>
      <c r="M131" s="16"/>
      <c r="N131" s="16"/>
      <c r="O131" s="16"/>
      <c r="P131" s="16"/>
      <c r="Q131" s="16"/>
      <c r="R131" s="17"/>
      <c r="T131" s="15"/>
      <c r="U131" s="16"/>
      <c r="V131" s="16"/>
      <c r="W131" s="16"/>
      <c r="X131" s="16"/>
      <c r="Y131" s="16"/>
      <c r="Z131" s="16"/>
      <c r="AA131" s="17"/>
    </row>
    <row r="132" spans="2:95" ht="15.75" thickBot="1" x14ac:dyDescent="0.3"/>
    <row r="133" spans="2:95" ht="17.25" thickBot="1" x14ac:dyDescent="0.3">
      <c r="B133" s="35" t="s">
        <v>67</v>
      </c>
      <c r="C133" s="36"/>
      <c r="D133" s="36"/>
      <c r="E133" s="36"/>
      <c r="F133" s="36"/>
      <c r="G133" s="36"/>
      <c r="H133" s="36"/>
      <c r="I133" s="37"/>
      <c r="K133" s="35" t="s">
        <v>68</v>
      </c>
      <c r="L133" s="36"/>
      <c r="M133" s="36"/>
      <c r="N133" s="36"/>
      <c r="O133" s="36"/>
      <c r="P133" s="36"/>
      <c r="Q133" s="36"/>
      <c r="R133" s="37"/>
      <c r="T133" s="35" t="s">
        <v>69</v>
      </c>
      <c r="U133" s="36"/>
      <c r="V133" s="36"/>
      <c r="W133" s="36"/>
      <c r="X133" s="36"/>
      <c r="Y133" s="36"/>
      <c r="Z133" s="36"/>
      <c r="AA133" s="37"/>
      <c r="CG133" s="26" t="s">
        <v>34</v>
      </c>
      <c r="CH133" s="27"/>
      <c r="CI133" s="27"/>
      <c r="CJ133" s="27"/>
      <c r="CK133" s="27"/>
      <c r="CL133" s="27"/>
      <c r="CM133" s="27"/>
      <c r="CN133" s="27"/>
      <c r="CO133" s="27"/>
      <c r="CP133" s="27"/>
      <c r="CQ133" s="28"/>
    </row>
    <row r="134" spans="2:95" x14ac:dyDescent="0.25">
      <c r="B134" s="9"/>
      <c r="C134" s="10"/>
      <c r="D134" s="10"/>
      <c r="E134" s="10"/>
      <c r="F134" s="10"/>
      <c r="G134" s="10"/>
      <c r="H134" s="10"/>
      <c r="I134" s="11"/>
      <c r="K134" s="9"/>
      <c r="L134" s="10"/>
      <c r="M134" s="10"/>
      <c r="N134" s="10"/>
      <c r="O134" s="10"/>
      <c r="P134" s="10"/>
      <c r="Q134" s="10"/>
      <c r="R134" s="11"/>
      <c r="T134" s="9"/>
      <c r="U134" s="10"/>
      <c r="V134" s="10"/>
      <c r="W134" s="10"/>
      <c r="X134" s="10"/>
      <c r="Y134" s="10"/>
      <c r="Z134" s="10"/>
      <c r="AA134" s="11"/>
      <c r="CG134" s="4" t="s">
        <v>6</v>
      </c>
      <c r="CH134" s="2" t="s">
        <v>15</v>
      </c>
      <c r="CI134" s="2" t="s">
        <v>41</v>
      </c>
      <c r="CJ134" s="2" t="s">
        <v>42</v>
      </c>
      <c r="CK134" s="2" t="s">
        <v>43</v>
      </c>
      <c r="CL134" s="2" t="s">
        <v>44</v>
      </c>
      <c r="CM134" s="2" t="s">
        <v>45</v>
      </c>
      <c r="CN134" s="2" t="s">
        <v>46</v>
      </c>
      <c r="CO134" s="2" t="s">
        <v>47</v>
      </c>
      <c r="CP134" s="2" t="s">
        <v>48</v>
      </c>
      <c r="CQ134" s="5" t="s">
        <v>10</v>
      </c>
    </row>
    <row r="135" spans="2:95" x14ac:dyDescent="0.25">
      <c r="B135" s="12"/>
      <c r="C135" s="13"/>
      <c r="D135" s="13"/>
      <c r="E135" s="13"/>
      <c r="F135" s="13"/>
      <c r="G135" s="13"/>
      <c r="H135" s="13"/>
      <c r="I135" s="14"/>
      <c r="K135" s="12"/>
      <c r="L135" s="13"/>
      <c r="M135" s="13"/>
      <c r="N135" s="13"/>
      <c r="O135" s="13"/>
      <c r="P135" s="13"/>
      <c r="Q135" s="13"/>
      <c r="R135" s="14"/>
      <c r="T135" s="12"/>
      <c r="U135" s="13"/>
      <c r="V135" s="13"/>
      <c r="W135" s="13"/>
      <c r="X135" s="13"/>
      <c r="Y135" s="13"/>
      <c r="Z135" s="13"/>
      <c r="AA135" s="14"/>
      <c r="CG135" s="4">
        <v>0.89585838400000006</v>
      </c>
      <c r="CH135" s="2">
        <v>2</v>
      </c>
      <c r="CI135" s="2">
        <v>84.198382898493989</v>
      </c>
      <c r="CJ135" s="2">
        <v>335.07020900000003</v>
      </c>
      <c r="CK135" s="2">
        <v>350.46238430069997</v>
      </c>
      <c r="CL135" s="2">
        <v>15.392175300699932</v>
      </c>
      <c r="CM135" s="2">
        <v>0.20082206138369321</v>
      </c>
      <c r="CN135" s="2">
        <v>0.19371056523237584</v>
      </c>
      <c r="CO135" s="2">
        <v>0.19720222053838962</v>
      </c>
      <c r="CP135" s="2">
        <v>3.6061947638834857</v>
      </c>
      <c r="CQ135" s="5" t="s">
        <v>112</v>
      </c>
    </row>
    <row r="136" spans="2:95" x14ac:dyDescent="0.25">
      <c r="B136" s="12"/>
      <c r="C136" s="13"/>
      <c r="D136" s="13"/>
      <c r="E136" s="13"/>
      <c r="F136" s="13"/>
      <c r="G136" s="13"/>
      <c r="H136" s="13"/>
      <c r="I136" s="14"/>
      <c r="K136" s="12"/>
      <c r="L136" s="13"/>
      <c r="M136" s="13"/>
      <c r="N136" s="13"/>
      <c r="O136" s="13"/>
      <c r="P136" s="13"/>
      <c r="Q136" s="13"/>
      <c r="R136" s="14"/>
      <c r="T136" s="12"/>
      <c r="U136" s="13"/>
      <c r="V136" s="13"/>
      <c r="W136" s="13"/>
      <c r="X136" s="13"/>
      <c r="Y136" s="13"/>
      <c r="Z136" s="13"/>
      <c r="AA136" s="14"/>
      <c r="CG136" s="4">
        <v>0.89646605800000001</v>
      </c>
      <c r="CH136" s="2">
        <v>3</v>
      </c>
      <c r="CI136" s="2">
        <v>88.073799930113992</v>
      </c>
      <c r="CJ136" s="2">
        <v>332.15417200000002</v>
      </c>
      <c r="CK136" s="2">
        <v>346.27379300000001</v>
      </c>
      <c r="CL136" s="2">
        <v>14.119620999999995</v>
      </c>
      <c r="CM136" s="2">
        <v>0.20958576252216049</v>
      </c>
      <c r="CN136" s="2">
        <v>0.2027726211994571</v>
      </c>
      <c r="CO136" s="2">
        <v>0.20612290721071364</v>
      </c>
      <c r="CP136" s="2">
        <v>3.3053780459919984</v>
      </c>
      <c r="CQ136" s="5" t="s">
        <v>112</v>
      </c>
    </row>
    <row r="137" spans="2:95" ht="15.75" thickBot="1" x14ac:dyDescent="0.3">
      <c r="B137" s="12"/>
      <c r="C137" s="13"/>
      <c r="D137" s="13"/>
      <c r="E137" s="13"/>
      <c r="F137" s="13"/>
      <c r="G137" s="13"/>
      <c r="H137" s="13"/>
      <c r="I137" s="14"/>
      <c r="K137" s="12"/>
      <c r="L137" s="13"/>
      <c r="M137" s="13"/>
      <c r="N137" s="13"/>
      <c r="O137" s="13"/>
      <c r="P137" s="13"/>
      <c r="Q137" s="13"/>
      <c r="R137" s="14"/>
      <c r="T137" s="12"/>
      <c r="U137" s="13"/>
      <c r="V137" s="13"/>
      <c r="W137" s="13"/>
      <c r="X137" s="13"/>
      <c r="Y137" s="13"/>
      <c r="Z137" s="13"/>
      <c r="AA137" s="14"/>
      <c r="CG137" s="6">
        <v>0.896716925</v>
      </c>
      <c r="CH137" s="7">
        <v>4</v>
      </c>
      <c r="CI137" s="7">
        <v>91.846627712692992</v>
      </c>
      <c r="CJ137" s="7">
        <v>329.03286100000003</v>
      </c>
      <c r="CK137" s="7">
        <v>343.00660199999999</v>
      </c>
      <c r="CL137" s="7">
        <v>13.973740999999961</v>
      </c>
      <c r="CM137" s="7">
        <v>0.21822547825653413</v>
      </c>
      <c r="CN137" s="7">
        <v>0.21121293677265765</v>
      </c>
      <c r="CO137" s="7">
        <v>0.21466195164699986</v>
      </c>
      <c r="CP137" s="7">
        <v>3.2667836242392077</v>
      </c>
      <c r="CQ137" s="8" t="s">
        <v>112</v>
      </c>
    </row>
    <row r="138" spans="2:95" x14ac:dyDescent="0.25">
      <c r="B138" s="12"/>
      <c r="C138" s="13"/>
      <c r="D138" s="13"/>
      <c r="E138" s="13"/>
      <c r="F138" s="13"/>
      <c r="G138" s="13"/>
      <c r="H138" s="13"/>
      <c r="I138" s="14"/>
      <c r="K138" s="12"/>
      <c r="L138" s="13"/>
      <c r="M138" s="13"/>
      <c r="N138" s="13"/>
      <c r="O138" s="13"/>
      <c r="P138" s="13"/>
      <c r="Q138" s="13"/>
      <c r="R138" s="14"/>
      <c r="T138" s="12"/>
      <c r="U138" s="13"/>
      <c r="V138" s="13"/>
      <c r="W138" s="13"/>
      <c r="X138" s="13"/>
      <c r="Y138" s="13"/>
      <c r="Z138" s="13"/>
      <c r="AA138" s="14"/>
    </row>
    <row r="139" spans="2:95" x14ac:dyDescent="0.25">
      <c r="B139" s="12"/>
      <c r="C139" s="13"/>
      <c r="D139" s="13"/>
      <c r="E139" s="13"/>
      <c r="F139" s="13"/>
      <c r="G139" s="13"/>
      <c r="H139" s="13"/>
      <c r="I139" s="14"/>
      <c r="K139" s="12"/>
      <c r="L139" s="13"/>
      <c r="M139" s="13"/>
      <c r="N139" s="13"/>
      <c r="O139" s="13"/>
      <c r="P139" s="13"/>
      <c r="Q139" s="13"/>
      <c r="R139" s="14"/>
      <c r="T139" s="12"/>
      <c r="U139" s="13"/>
      <c r="V139" s="13"/>
      <c r="W139" s="13"/>
      <c r="X139" s="13"/>
      <c r="Y139" s="13"/>
      <c r="Z139" s="13"/>
      <c r="AA139" s="14"/>
    </row>
    <row r="140" spans="2:95" x14ac:dyDescent="0.25">
      <c r="B140" s="12"/>
      <c r="C140" s="13"/>
      <c r="D140" s="13"/>
      <c r="E140" s="13"/>
      <c r="F140" s="13"/>
      <c r="G140" s="13"/>
      <c r="H140" s="13"/>
      <c r="I140" s="14"/>
      <c r="K140" s="12"/>
      <c r="L140" s="13"/>
      <c r="M140" s="13"/>
      <c r="N140" s="13"/>
      <c r="O140" s="13"/>
      <c r="P140" s="13"/>
      <c r="Q140" s="13"/>
      <c r="R140" s="14"/>
      <c r="T140" s="12"/>
      <c r="U140" s="13"/>
      <c r="V140" s="13"/>
      <c r="W140" s="13"/>
      <c r="X140" s="13"/>
      <c r="Y140" s="13"/>
      <c r="Z140" s="13"/>
      <c r="AA140" s="14"/>
    </row>
    <row r="141" spans="2:95" x14ac:dyDescent="0.25">
      <c r="B141" s="12"/>
      <c r="C141" s="13"/>
      <c r="D141" s="13"/>
      <c r="E141" s="13"/>
      <c r="F141" s="13"/>
      <c r="G141" s="13"/>
      <c r="H141" s="13"/>
      <c r="I141" s="14"/>
      <c r="K141" s="12"/>
      <c r="L141" s="13"/>
      <c r="M141" s="13"/>
      <c r="N141" s="13"/>
      <c r="O141" s="13"/>
      <c r="P141" s="13"/>
      <c r="Q141" s="13"/>
      <c r="R141" s="14"/>
      <c r="T141" s="12"/>
      <c r="U141" s="13"/>
      <c r="V141" s="13"/>
      <c r="W141" s="13"/>
      <c r="X141" s="13"/>
      <c r="Y141" s="13"/>
      <c r="Z141" s="13"/>
      <c r="AA141" s="14"/>
    </row>
    <row r="142" spans="2:95" x14ac:dyDescent="0.25">
      <c r="B142" s="12"/>
      <c r="C142" s="13"/>
      <c r="D142" s="13"/>
      <c r="E142" s="13"/>
      <c r="F142" s="13"/>
      <c r="G142" s="13"/>
      <c r="H142" s="13"/>
      <c r="I142" s="14"/>
      <c r="K142" s="12"/>
      <c r="L142" s="13"/>
      <c r="M142" s="13"/>
      <c r="N142" s="13"/>
      <c r="O142" s="13"/>
      <c r="P142" s="13"/>
      <c r="Q142" s="13"/>
      <c r="R142" s="14"/>
      <c r="T142" s="12"/>
      <c r="U142" s="13"/>
      <c r="V142" s="13"/>
      <c r="W142" s="13"/>
      <c r="X142" s="13"/>
      <c r="Y142" s="13"/>
      <c r="Z142" s="13"/>
      <c r="AA142" s="14"/>
    </row>
    <row r="143" spans="2:95" x14ac:dyDescent="0.25">
      <c r="B143" s="12"/>
      <c r="C143" s="13"/>
      <c r="D143" s="13"/>
      <c r="E143" s="13"/>
      <c r="F143" s="13"/>
      <c r="G143" s="13"/>
      <c r="H143" s="13"/>
      <c r="I143" s="14"/>
      <c r="K143" s="12"/>
      <c r="L143" s="13"/>
      <c r="M143" s="13"/>
      <c r="N143" s="13"/>
      <c r="O143" s="13"/>
      <c r="P143" s="13"/>
      <c r="Q143" s="13"/>
      <c r="R143" s="14"/>
      <c r="T143" s="12"/>
      <c r="U143" s="13"/>
      <c r="V143" s="13"/>
      <c r="W143" s="13"/>
      <c r="X143" s="13"/>
      <c r="Y143" s="13"/>
      <c r="Z143" s="13"/>
      <c r="AA143" s="14"/>
    </row>
    <row r="144" spans="2:95" x14ac:dyDescent="0.25">
      <c r="B144" s="12"/>
      <c r="C144" s="13"/>
      <c r="D144" s="13"/>
      <c r="E144" s="13"/>
      <c r="F144" s="13"/>
      <c r="G144" s="13"/>
      <c r="H144" s="13"/>
      <c r="I144" s="14"/>
      <c r="K144" s="12"/>
      <c r="L144" s="13"/>
      <c r="M144" s="13"/>
      <c r="N144" s="13"/>
      <c r="O144" s="13"/>
      <c r="P144" s="13"/>
      <c r="Q144" s="13"/>
      <c r="R144" s="14"/>
      <c r="T144" s="12"/>
      <c r="U144" s="13"/>
      <c r="V144" s="13"/>
      <c r="W144" s="13"/>
      <c r="X144" s="13"/>
      <c r="Y144" s="13"/>
      <c r="Z144" s="13"/>
      <c r="AA144" s="14"/>
    </row>
    <row r="145" spans="2:95" x14ac:dyDescent="0.25">
      <c r="B145" s="12"/>
      <c r="C145" s="13"/>
      <c r="D145" s="13"/>
      <c r="E145" s="13"/>
      <c r="F145" s="13"/>
      <c r="G145" s="13"/>
      <c r="H145" s="13"/>
      <c r="I145" s="14"/>
      <c r="K145" s="12"/>
      <c r="L145" s="13"/>
      <c r="M145" s="13"/>
      <c r="N145" s="13"/>
      <c r="O145" s="13"/>
      <c r="P145" s="13"/>
      <c r="Q145" s="13"/>
      <c r="R145" s="14"/>
      <c r="T145" s="12"/>
      <c r="U145" s="13"/>
      <c r="V145" s="13"/>
      <c r="W145" s="13"/>
      <c r="X145" s="13"/>
      <c r="Y145" s="13"/>
      <c r="Z145" s="13"/>
      <c r="AA145" s="14"/>
    </row>
    <row r="146" spans="2:95" x14ac:dyDescent="0.25">
      <c r="B146" s="12"/>
      <c r="C146" s="13"/>
      <c r="D146" s="13"/>
      <c r="E146" s="13"/>
      <c r="F146" s="13"/>
      <c r="G146" s="13"/>
      <c r="H146" s="13"/>
      <c r="I146" s="14"/>
      <c r="K146" s="12"/>
      <c r="L146" s="13"/>
      <c r="M146" s="13"/>
      <c r="N146" s="13"/>
      <c r="O146" s="13"/>
      <c r="P146" s="13"/>
      <c r="Q146" s="13"/>
      <c r="R146" s="14"/>
      <c r="T146" s="12"/>
      <c r="U146" s="13"/>
      <c r="V146" s="13"/>
      <c r="W146" s="13"/>
      <c r="X146" s="13"/>
      <c r="Y146" s="13"/>
      <c r="Z146" s="13"/>
      <c r="AA146" s="14"/>
    </row>
    <row r="147" spans="2:95" x14ac:dyDescent="0.25">
      <c r="B147" s="12"/>
      <c r="C147" s="13"/>
      <c r="D147" s="13"/>
      <c r="E147" s="13"/>
      <c r="F147" s="13"/>
      <c r="G147" s="13"/>
      <c r="H147" s="13"/>
      <c r="I147" s="14"/>
      <c r="K147" s="12"/>
      <c r="L147" s="13"/>
      <c r="M147" s="13"/>
      <c r="N147" s="13"/>
      <c r="O147" s="13"/>
      <c r="P147" s="13"/>
      <c r="Q147" s="13"/>
      <c r="R147" s="14"/>
      <c r="T147" s="12"/>
      <c r="U147" s="13"/>
      <c r="V147" s="13"/>
      <c r="W147" s="13"/>
      <c r="X147" s="13"/>
      <c r="Y147" s="13"/>
      <c r="Z147" s="13"/>
      <c r="AA147" s="14"/>
    </row>
    <row r="148" spans="2:95" x14ac:dyDescent="0.25">
      <c r="B148" s="12"/>
      <c r="C148" s="13"/>
      <c r="D148" s="13"/>
      <c r="E148" s="13"/>
      <c r="F148" s="13"/>
      <c r="G148" s="13"/>
      <c r="H148" s="13"/>
      <c r="I148" s="14"/>
      <c r="K148" s="12"/>
      <c r="L148" s="13"/>
      <c r="M148" s="13"/>
      <c r="N148" s="13"/>
      <c r="O148" s="13"/>
      <c r="P148" s="13"/>
      <c r="Q148" s="13"/>
      <c r="R148" s="14"/>
      <c r="T148" s="12"/>
      <c r="U148" s="13"/>
      <c r="V148" s="13"/>
      <c r="W148" s="13"/>
      <c r="X148" s="13"/>
      <c r="Y148" s="13"/>
      <c r="Z148" s="13"/>
      <c r="AA148" s="14"/>
    </row>
    <row r="149" spans="2:95" ht="15.75" thickBot="1" x14ac:dyDescent="0.3">
      <c r="B149" s="15"/>
      <c r="C149" s="16"/>
      <c r="D149" s="16"/>
      <c r="E149" s="16"/>
      <c r="F149" s="16"/>
      <c r="G149" s="16"/>
      <c r="H149" s="16"/>
      <c r="I149" s="17"/>
      <c r="K149" s="15"/>
      <c r="L149" s="16"/>
      <c r="M149" s="16"/>
      <c r="N149" s="16"/>
      <c r="O149" s="16"/>
      <c r="P149" s="16"/>
      <c r="Q149" s="16"/>
      <c r="R149" s="17"/>
      <c r="T149" s="15"/>
      <c r="U149" s="16"/>
      <c r="V149" s="16"/>
      <c r="W149" s="16"/>
      <c r="X149" s="16"/>
      <c r="Y149" s="16"/>
      <c r="Z149" s="16"/>
      <c r="AA149" s="17"/>
    </row>
    <row r="150" spans="2:95" ht="15.75" thickBot="1" x14ac:dyDescent="0.3"/>
    <row r="151" spans="2:95" ht="17.25" thickBot="1" x14ac:dyDescent="0.3">
      <c r="B151" s="35" t="s">
        <v>70</v>
      </c>
      <c r="C151" s="36"/>
      <c r="D151" s="36"/>
      <c r="E151" s="36"/>
      <c r="F151" s="36"/>
      <c r="G151" s="36"/>
      <c r="H151" s="36"/>
      <c r="I151" s="37"/>
      <c r="K151" s="35" t="s">
        <v>71</v>
      </c>
      <c r="L151" s="36"/>
      <c r="M151" s="36"/>
      <c r="N151" s="36"/>
      <c r="O151" s="36"/>
      <c r="P151" s="36"/>
      <c r="Q151" s="36"/>
      <c r="R151" s="37"/>
      <c r="T151" s="35" t="s">
        <v>72</v>
      </c>
      <c r="U151" s="36"/>
      <c r="V151" s="36"/>
      <c r="W151" s="36"/>
      <c r="X151" s="36"/>
      <c r="Y151" s="36"/>
      <c r="Z151" s="36"/>
      <c r="AA151" s="37"/>
      <c r="CG151" s="26" t="s">
        <v>35</v>
      </c>
      <c r="CH151" s="27"/>
      <c r="CI151" s="27"/>
      <c r="CJ151" s="27"/>
      <c r="CK151" s="27"/>
      <c r="CL151" s="27"/>
      <c r="CM151" s="27"/>
      <c r="CN151" s="27"/>
      <c r="CO151" s="27"/>
      <c r="CP151" s="27"/>
      <c r="CQ151" s="28"/>
    </row>
    <row r="152" spans="2:95" x14ac:dyDescent="0.25">
      <c r="B152" s="9"/>
      <c r="C152" s="10"/>
      <c r="D152" s="10"/>
      <c r="E152" s="10"/>
      <c r="F152" s="10"/>
      <c r="G152" s="10"/>
      <c r="H152" s="10"/>
      <c r="I152" s="11"/>
      <c r="K152" s="9"/>
      <c r="L152" s="10"/>
      <c r="M152" s="10"/>
      <c r="N152" s="10"/>
      <c r="O152" s="10"/>
      <c r="P152" s="10"/>
      <c r="Q152" s="10"/>
      <c r="R152" s="11"/>
      <c r="T152" s="9"/>
      <c r="U152" s="10"/>
      <c r="V152" s="10"/>
      <c r="W152" s="10"/>
      <c r="X152" s="10"/>
      <c r="Y152" s="10"/>
      <c r="Z152" s="10"/>
      <c r="AA152" s="11"/>
      <c r="CG152" s="4" t="s">
        <v>6</v>
      </c>
      <c r="CH152" s="2" t="s">
        <v>15</v>
      </c>
      <c r="CI152" s="2" t="s">
        <v>41</v>
      </c>
      <c r="CJ152" s="2" t="s">
        <v>42</v>
      </c>
      <c r="CK152" s="2" t="s">
        <v>43</v>
      </c>
      <c r="CL152" s="2" t="s">
        <v>44</v>
      </c>
      <c r="CM152" s="2" t="s">
        <v>45</v>
      </c>
      <c r="CN152" s="2" t="s">
        <v>46</v>
      </c>
      <c r="CO152" s="2" t="s">
        <v>47</v>
      </c>
      <c r="CP152" s="2" t="s">
        <v>48</v>
      </c>
      <c r="CQ152" s="5" t="s">
        <v>10</v>
      </c>
    </row>
    <row r="153" spans="2:95" x14ac:dyDescent="0.25">
      <c r="B153" s="12"/>
      <c r="C153" s="13"/>
      <c r="D153" s="13"/>
      <c r="E153" s="13"/>
      <c r="F153" s="13"/>
      <c r="G153" s="13"/>
      <c r="H153" s="13"/>
      <c r="I153" s="14"/>
      <c r="K153" s="12"/>
      <c r="L153" s="13"/>
      <c r="M153" s="13"/>
      <c r="N153" s="13"/>
      <c r="O153" s="13"/>
      <c r="P153" s="13"/>
      <c r="Q153" s="13"/>
      <c r="R153" s="14"/>
      <c r="T153" s="12"/>
      <c r="U153" s="13"/>
      <c r="V153" s="13"/>
      <c r="W153" s="13"/>
      <c r="X153" s="13"/>
      <c r="Y153" s="13"/>
      <c r="Z153" s="13"/>
      <c r="AA153" s="14"/>
      <c r="CG153" s="4">
        <v>0.89608867400000014</v>
      </c>
      <c r="CH153" s="2">
        <v>2</v>
      </c>
      <c r="CI153" s="2">
        <v>76.561757034082987</v>
      </c>
      <c r="CJ153" s="2">
        <v>343.96628400000003</v>
      </c>
      <c r="CK153" s="2">
        <v>360.45880898145998</v>
      </c>
      <c r="CL153" s="2">
        <v>16.492524981459951</v>
      </c>
      <c r="CM153" s="2">
        <v>0.18206100322303548</v>
      </c>
      <c r="CN153" s="2">
        <v>0.1751902839084237</v>
      </c>
      <c r="CO153" s="2">
        <v>0.17855957412721304</v>
      </c>
      <c r="CP153" s="2">
        <v>3.8478582558204359</v>
      </c>
      <c r="CQ153" s="5" t="s">
        <v>112</v>
      </c>
    </row>
    <row r="154" spans="2:95" x14ac:dyDescent="0.25">
      <c r="B154" s="12"/>
      <c r="C154" s="13"/>
      <c r="D154" s="13"/>
      <c r="E154" s="13"/>
      <c r="F154" s="13"/>
      <c r="G154" s="13"/>
      <c r="H154" s="13"/>
      <c r="I154" s="14"/>
      <c r="K154" s="12"/>
      <c r="L154" s="13"/>
      <c r="M154" s="13"/>
      <c r="N154" s="13"/>
      <c r="O154" s="13"/>
      <c r="P154" s="13"/>
      <c r="Q154" s="13"/>
      <c r="R154" s="14"/>
      <c r="T154" s="12"/>
      <c r="U154" s="13"/>
      <c r="V154" s="13"/>
      <c r="W154" s="13"/>
      <c r="X154" s="13"/>
      <c r="Y154" s="13"/>
      <c r="Z154" s="13"/>
      <c r="AA154" s="14"/>
      <c r="CG154" s="4">
        <v>0.89641902800000017</v>
      </c>
      <c r="CH154" s="2">
        <v>3</v>
      </c>
      <c r="CI154" s="2">
        <v>79.693172103332984</v>
      </c>
      <c r="CJ154" s="2">
        <v>341.30345300000005</v>
      </c>
      <c r="CK154" s="2">
        <v>358.66447306519996</v>
      </c>
      <c r="CL154" s="2">
        <v>17.361020065199909</v>
      </c>
      <c r="CM154" s="2">
        <v>0.18929646308630718</v>
      </c>
      <c r="CN154" s="2">
        <v>0.18179943473483573</v>
      </c>
      <c r="CO154" s="2">
        <v>0.18547221992187504</v>
      </c>
      <c r="CP154" s="2">
        <v>4.042130058414874</v>
      </c>
      <c r="CQ154" s="5" t="s">
        <v>112</v>
      </c>
    </row>
    <row r="155" spans="2:95" ht="15.75" thickBot="1" x14ac:dyDescent="0.3">
      <c r="B155" s="12"/>
      <c r="C155" s="13"/>
      <c r="D155" s="13"/>
      <c r="E155" s="13"/>
      <c r="F155" s="13"/>
      <c r="G155" s="13"/>
      <c r="H155" s="13"/>
      <c r="I155" s="14"/>
      <c r="K155" s="12"/>
      <c r="L155" s="13"/>
      <c r="M155" s="13"/>
      <c r="N155" s="13"/>
      <c r="O155" s="13"/>
      <c r="P155" s="13"/>
      <c r="Q155" s="13"/>
      <c r="R155" s="14"/>
      <c r="T155" s="12"/>
      <c r="U155" s="13"/>
      <c r="V155" s="13"/>
      <c r="W155" s="13"/>
      <c r="X155" s="13"/>
      <c r="Y155" s="13"/>
      <c r="Z155" s="13"/>
      <c r="AA155" s="14"/>
      <c r="CG155" s="6">
        <v>0.89679743600000017</v>
      </c>
      <c r="CH155" s="7">
        <v>4</v>
      </c>
      <c r="CI155" s="7">
        <v>83.483523204591989</v>
      </c>
      <c r="CJ155" s="7">
        <v>339.27030633237001</v>
      </c>
      <c r="CK155" s="7">
        <v>351.76895073456996</v>
      </c>
      <c r="CL155" s="7">
        <v>12.498644402199943</v>
      </c>
      <c r="CM155" s="7">
        <v>0.19747549843848994</v>
      </c>
      <c r="CN155" s="7">
        <v>0.19180482180616168</v>
      </c>
      <c r="CO155" s="7">
        <v>0.19459885752905803</v>
      </c>
      <c r="CP155" s="7">
        <v>2.9140338768337823</v>
      </c>
      <c r="CQ155" s="8" t="s">
        <v>112</v>
      </c>
    </row>
    <row r="156" spans="2:95" x14ac:dyDescent="0.25">
      <c r="B156" s="12"/>
      <c r="C156" s="13"/>
      <c r="D156" s="13"/>
      <c r="E156" s="13"/>
      <c r="F156" s="13"/>
      <c r="G156" s="13"/>
      <c r="H156" s="13"/>
      <c r="I156" s="14"/>
      <c r="K156" s="12"/>
      <c r="L156" s="13"/>
      <c r="M156" s="13"/>
      <c r="N156" s="13"/>
      <c r="O156" s="13"/>
      <c r="P156" s="13"/>
      <c r="Q156" s="13"/>
      <c r="R156" s="14"/>
      <c r="T156" s="12"/>
      <c r="U156" s="13"/>
      <c r="V156" s="13"/>
      <c r="W156" s="13"/>
      <c r="X156" s="13"/>
      <c r="Y156" s="13"/>
      <c r="Z156" s="13"/>
      <c r="AA156" s="14"/>
    </row>
    <row r="157" spans="2:95" x14ac:dyDescent="0.25">
      <c r="B157" s="12"/>
      <c r="C157" s="13"/>
      <c r="D157" s="13"/>
      <c r="E157" s="13"/>
      <c r="F157" s="13"/>
      <c r="G157" s="13"/>
      <c r="H157" s="13"/>
      <c r="I157" s="14"/>
      <c r="K157" s="12"/>
      <c r="L157" s="13"/>
      <c r="M157" s="13"/>
      <c r="N157" s="13"/>
      <c r="O157" s="13"/>
      <c r="P157" s="13"/>
      <c r="Q157" s="13"/>
      <c r="R157" s="14"/>
      <c r="T157" s="12"/>
      <c r="U157" s="13"/>
      <c r="V157" s="13"/>
      <c r="W157" s="13"/>
      <c r="X157" s="13"/>
      <c r="Y157" s="13"/>
      <c r="Z157" s="13"/>
      <c r="AA157" s="14"/>
    </row>
    <row r="158" spans="2:95" x14ac:dyDescent="0.25">
      <c r="B158" s="12"/>
      <c r="C158" s="13"/>
      <c r="D158" s="13"/>
      <c r="E158" s="13"/>
      <c r="F158" s="13"/>
      <c r="G158" s="13"/>
      <c r="H158" s="13"/>
      <c r="I158" s="14"/>
      <c r="K158" s="12"/>
      <c r="L158" s="13"/>
      <c r="M158" s="13"/>
      <c r="N158" s="13"/>
      <c r="O158" s="13"/>
      <c r="P158" s="13"/>
      <c r="Q158" s="13"/>
      <c r="R158" s="14"/>
      <c r="T158" s="12"/>
      <c r="U158" s="13"/>
      <c r="V158" s="13"/>
      <c r="W158" s="13"/>
      <c r="X158" s="13"/>
      <c r="Y158" s="13"/>
      <c r="Z158" s="13"/>
      <c r="AA158" s="14"/>
    </row>
    <row r="159" spans="2:95" x14ac:dyDescent="0.25">
      <c r="B159" s="12"/>
      <c r="C159" s="13"/>
      <c r="D159" s="13"/>
      <c r="E159" s="13"/>
      <c r="F159" s="13"/>
      <c r="G159" s="13"/>
      <c r="H159" s="13"/>
      <c r="I159" s="14"/>
      <c r="K159" s="12"/>
      <c r="L159" s="13"/>
      <c r="M159" s="13"/>
      <c r="N159" s="13"/>
      <c r="O159" s="13"/>
      <c r="P159" s="13"/>
      <c r="Q159" s="13"/>
      <c r="R159" s="14"/>
      <c r="T159" s="12"/>
      <c r="U159" s="13"/>
      <c r="V159" s="13"/>
      <c r="W159" s="13"/>
      <c r="X159" s="13"/>
      <c r="Y159" s="13"/>
      <c r="Z159" s="13"/>
      <c r="AA159" s="14"/>
    </row>
    <row r="160" spans="2:95" x14ac:dyDescent="0.25">
      <c r="B160" s="12"/>
      <c r="C160" s="13"/>
      <c r="D160" s="13"/>
      <c r="E160" s="13"/>
      <c r="F160" s="13"/>
      <c r="G160" s="13"/>
      <c r="H160" s="13"/>
      <c r="I160" s="14"/>
      <c r="K160" s="12"/>
      <c r="L160" s="13"/>
      <c r="M160" s="13"/>
      <c r="N160" s="13"/>
      <c r="O160" s="13"/>
      <c r="P160" s="13"/>
      <c r="Q160" s="13"/>
      <c r="R160" s="14"/>
      <c r="T160" s="12"/>
      <c r="U160" s="13"/>
      <c r="V160" s="13"/>
      <c r="W160" s="13"/>
      <c r="X160" s="13"/>
      <c r="Y160" s="13"/>
      <c r="Z160" s="13"/>
      <c r="AA160" s="14"/>
    </row>
    <row r="161" spans="2:95" x14ac:dyDescent="0.25">
      <c r="B161" s="12"/>
      <c r="C161" s="13"/>
      <c r="D161" s="13"/>
      <c r="E161" s="13"/>
      <c r="F161" s="13"/>
      <c r="G161" s="13"/>
      <c r="H161" s="13"/>
      <c r="I161" s="14"/>
      <c r="K161" s="12"/>
      <c r="L161" s="13"/>
      <c r="M161" s="13"/>
      <c r="N161" s="13"/>
      <c r="O161" s="13"/>
      <c r="P161" s="13"/>
      <c r="Q161" s="13"/>
      <c r="R161" s="14"/>
      <c r="T161" s="12"/>
      <c r="U161" s="13"/>
      <c r="V161" s="13"/>
      <c r="W161" s="13"/>
      <c r="X161" s="13"/>
      <c r="Y161" s="13"/>
      <c r="Z161" s="13"/>
      <c r="AA161" s="14"/>
    </row>
    <row r="162" spans="2:95" x14ac:dyDescent="0.25">
      <c r="B162" s="12"/>
      <c r="C162" s="13"/>
      <c r="D162" s="13"/>
      <c r="E162" s="13"/>
      <c r="F162" s="13"/>
      <c r="G162" s="13"/>
      <c r="H162" s="13"/>
      <c r="I162" s="14"/>
      <c r="K162" s="12"/>
      <c r="L162" s="13"/>
      <c r="M162" s="13"/>
      <c r="N162" s="13"/>
      <c r="O162" s="13"/>
      <c r="P162" s="13"/>
      <c r="Q162" s="13"/>
      <c r="R162" s="14"/>
      <c r="T162" s="12"/>
      <c r="U162" s="13"/>
      <c r="V162" s="13"/>
      <c r="W162" s="13"/>
      <c r="X162" s="13"/>
      <c r="Y162" s="13"/>
      <c r="Z162" s="13"/>
      <c r="AA162" s="14"/>
    </row>
    <row r="163" spans="2:95" x14ac:dyDescent="0.25">
      <c r="B163" s="12"/>
      <c r="C163" s="13"/>
      <c r="D163" s="13"/>
      <c r="E163" s="13"/>
      <c r="F163" s="13"/>
      <c r="G163" s="13"/>
      <c r="H163" s="13"/>
      <c r="I163" s="14"/>
      <c r="K163" s="12"/>
      <c r="L163" s="13"/>
      <c r="M163" s="13"/>
      <c r="N163" s="13"/>
      <c r="O163" s="13"/>
      <c r="P163" s="13"/>
      <c r="Q163" s="13"/>
      <c r="R163" s="14"/>
      <c r="T163" s="12"/>
      <c r="U163" s="13"/>
      <c r="V163" s="13"/>
      <c r="W163" s="13"/>
      <c r="X163" s="13"/>
      <c r="Y163" s="13"/>
      <c r="Z163" s="13"/>
      <c r="AA163" s="14"/>
    </row>
    <row r="164" spans="2:95" x14ac:dyDescent="0.25">
      <c r="B164" s="12"/>
      <c r="C164" s="13"/>
      <c r="D164" s="13"/>
      <c r="E164" s="13"/>
      <c r="F164" s="13"/>
      <c r="G164" s="13"/>
      <c r="H164" s="13"/>
      <c r="I164" s="14"/>
      <c r="K164" s="12"/>
      <c r="L164" s="13"/>
      <c r="M164" s="13"/>
      <c r="N164" s="13"/>
      <c r="O164" s="13"/>
      <c r="P164" s="13"/>
      <c r="Q164" s="13"/>
      <c r="R164" s="14"/>
      <c r="T164" s="12"/>
      <c r="U164" s="13"/>
      <c r="V164" s="13"/>
      <c r="W164" s="13"/>
      <c r="X164" s="13"/>
      <c r="Y164" s="13"/>
      <c r="Z164" s="13"/>
      <c r="AA164" s="14"/>
    </row>
    <row r="165" spans="2:95" x14ac:dyDescent="0.25">
      <c r="B165" s="12"/>
      <c r="C165" s="13"/>
      <c r="D165" s="13"/>
      <c r="E165" s="13"/>
      <c r="F165" s="13"/>
      <c r="G165" s="13"/>
      <c r="H165" s="13"/>
      <c r="I165" s="14"/>
      <c r="K165" s="12"/>
      <c r="L165" s="13"/>
      <c r="M165" s="13"/>
      <c r="N165" s="13"/>
      <c r="O165" s="13"/>
      <c r="P165" s="13"/>
      <c r="Q165" s="13"/>
      <c r="R165" s="14"/>
      <c r="T165" s="12"/>
      <c r="U165" s="13"/>
      <c r="V165" s="13"/>
      <c r="W165" s="13"/>
      <c r="X165" s="13"/>
      <c r="Y165" s="13"/>
      <c r="Z165" s="13"/>
      <c r="AA165" s="14"/>
    </row>
    <row r="166" spans="2:95" x14ac:dyDescent="0.25">
      <c r="B166" s="12"/>
      <c r="C166" s="13"/>
      <c r="D166" s="13"/>
      <c r="E166" s="13"/>
      <c r="F166" s="13"/>
      <c r="G166" s="13"/>
      <c r="H166" s="13"/>
      <c r="I166" s="14"/>
      <c r="K166" s="12"/>
      <c r="L166" s="13"/>
      <c r="M166" s="13"/>
      <c r="N166" s="13"/>
      <c r="O166" s="13"/>
      <c r="P166" s="13"/>
      <c r="Q166" s="13"/>
      <c r="R166" s="14"/>
      <c r="T166" s="12"/>
      <c r="U166" s="13"/>
      <c r="V166" s="13"/>
      <c r="W166" s="13"/>
      <c r="X166" s="13"/>
      <c r="Y166" s="13"/>
      <c r="Z166" s="13"/>
      <c r="AA166" s="14"/>
    </row>
    <row r="167" spans="2:95" ht="15.75" thickBot="1" x14ac:dyDescent="0.3">
      <c r="B167" s="15"/>
      <c r="C167" s="16"/>
      <c r="D167" s="16"/>
      <c r="E167" s="16"/>
      <c r="F167" s="16"/>
      <c r="G167" s="16"/>
      <c r="H167" s="16"/>
      <c r="I167" s="17"/>
      <c r="K167" s="15"/>
      <c r="L167" s="16"/>
      <c r="M167" s="16"/>
      <c r="N167" s="16"/>
      <c r="O167" s="16"/>
      <c r="P167" s="16"/>
      <c r="Q167" s="16"/>
      <c r="R167" s="17"/>
      <c r="T167" s="15"/>
      <c r="U167" s="16"/>
      <c r="V167" s="16"/>
      <c r="W167" s="16"/>
      <c r="X167" s="16"/>
      <c r="Y167" s="16"/>
      <c r="Z167" s="16"/>
      <c r="AA167" s="17"/>
    </row>
    <row r="173" spans="2:95" ht="15.75" thickBot="1" x14ac:dyDescent="0.3"/>
    <row r="174" spans="2:95" ht="17.25" thickBot="1" x14ac:dyDescent="0.3">
      <c r="B174" s="35" t="s">
        <v>73</v>
      </c>
      <c r="C174" s="36"/>
      <c r="D174" s="36"/>
      <c r="E174" s="36"/>
      <c r="F174" s="36"/>
      <c r="G174" s="36"/>
      <c r="H174" s="36"/>
      <c r="I174" s="37"/>
      <c r="K174" s="35" t="s">
        <v>74</v>
      </c>
      <c r="L174" s="36"/>
      <c r="M174" s="36"/>
      <c r="N174" s="36"/>
      <c r="O174" s="36"/>
      <c r="P174" s="36"/>
      <c r="Q174" s="36"/>
      <c r="R174" s="37"/>
      <c r="T174" s="35" t="s">
        <v>75</v>
      </c>
      <c r="U174" s="36"/>
      <c r="V174" s="36"/>
      <c r="W174" s="36"/>
      <c r="X174" s="36"/>
      <c r="Y174" s="36"/>
      <c r="Z174" s="36"/>
      <c r="AA174" s="37"/>
      <c r="CG174" s="26" t="s">
        <v>37</v>
      </c>
      <c r="CH174" s="27"/>
      <c r="CI174" s="27"/>
      <c r="CJ174" s="27"/>
      <c r="CK174" s="27"/>
      <c r="CL174" s="27"/>
      <c r="CM174" s="27"/>
      <c r="CN174" s="27"/>
      <c r="CO174" s="27"/>
      <c r="CP174" s="27"/>
      <c r="CQ174" s="28"/>
    </row>
    <row r="175" spans="2:95" x14ac:dyDescent="0.25">
      <c r="B175" s="9"/>
      <c r="C175" s="10"/>
      <c r="D175" s="10"/>
      <c r="E175" s="10"/>
      <c r="F175" s="10"/>
      <c r="G175" s="10"/>
      <c r="H175" s="10"/>
      <c r="I175" s="11"/>
      <c r="K175" s="9"/>
      <c r="L175" s="10"/>
      <c r="M175" s="10"/>
      <c r="N175" s="10"/>
      <c r="O175" s="10"/>
      <c r="P175" s="10"/>
      <c r="Q175" s="10"/>
      <c r="R175" s="11"/>
      <c r="T175" s="9"/>
      <c r="U175" s="10"/>
      <c r="V175" s="10"/>
      <c r="W175" s="10"/>
      <c r="X175" s="10"/>
      <c r="Y175" s="10"/>
      <c r="Z175" s="10"/>
      <c r="AA175" s="11"/>
      <c r="CG175" s="4" t="s">
        <v>6</v>
      </c>
      <c r="CH175" s="2" t="s">
        <v>15</v>
      </c>
      <c r="CI175" s="2" t="s">
        <v>41</v>
      </c>
      <c r="CJ175" s="2" t="s">
        <v>42</v>
      </c>
      <c r="CK175" s="2" t="s">
        <v>43</v>
      </c>
      <c r="CL175" s="2" t="s">
        <v>44</v>
      </c>
      <c r="CM175" s="2" t="s">
        <v>45</v>
      </c>
      <c r="CN175" s="2" t="s">
        <v>46</v>
      </c>
      <c r="CO175" s="2" t="s">
        <v>47</v>
      </c>
      <c r="CP175" s="2" t="s">
        <v>48</v>
      </c>
      <c r="CQ175" s="5" t="s">
        <v>10</v>
      </c>
    </row>
    <row r="176" spans="2:95" x14ac:dyDescent="0.25">
      <c r="B176" s="12"/>
      <c r="C176" s="13"/>
      <c r="D176" s="13"/>
      <c r="E176" s="13"/>
      <c r="F176" s="13"/>
      <c r="G176" s="13"/>
      <c r="H176" s="13"/>
      <c r="I176" s="14"/>
      <c r="K176" s="12"/>
      <c r="L176" s="13"/>
      <c r="M176" s="13"/>
      <c r="N176" s="13"/>
      <c r="O176" s="13"/>
      <c r="P176" s="13"/>
      <c r="Q176" s="13"/>
      <c r="R176" s="14"/>
      <c r="T176" s="12"/>
      <c r="U176" s="13"/>
      <c r="V176" s="13"/>
      <c r="W176" s="13"/>
      <c r="X176" s="13"/>
      <c r="Y176" s="13"/>
      <c r="Z176" s="13"/>
      <c r="AA176" s="14"/>
      <c r="CG176" s="4">
        <v>1.3954202200000001</v>
      </c>
      <c r="CH176" s="2">
        <v>2</v>
      </c>
      <c r="CI176" s="2">
        <v>261.66711339634003</v>
      </c>
      <c r="CJ176" s="2">
        <v>157.29302600000003</v>
      </c>
      <c r="CK176" s="2">
        <v>168.39970400000001</v>
      </c>
      <c r="CL176" s="2">
        <v>11.106677999999988</v>
      </c>
      <c r="CM176" s="2">
        <v>0.62456326698135012</v>
      </c>
      <c r="CN176" s="2">
        <v>0.60843362661759004</v>
      </c>
      <c r="CO176" s="2">
        <v>0.61639294560169133</v>
      </c>
      <c r="CP176" s="2">
        <v>2.6167788711493358</v>
      </c>
      <c r="CQ176" s="5" t="s">
        <v>112</v>
      </c>
    </row>
    <row r="177" spans="2:95" x14ac:dyDescent="0.25">
      <c r="B177" s="12"/>
      <c r="C177" s="13"/>
      <c r="D177" s="13"/>
      <c r="E177" s="13"/>
      <c r="F177" s="13"/>
      <c r="G177" s="13"/>
      <c r="H177" s="13"/>
      <c r="I177" s="14"/>
      <c r="K177" s="12"/>
      <c r="L177" s="13"/>
      <c r="M177" s="13"/>
      <c r="N177" s="13"/>
      <c r="O177" s="13"/>
      <c r="P177" s="13"/>
      <c r="Q177" s="13"/>
      <c r="R177" s="14"/>
      <c r="T177" s="12"/>
      <c r="U177" s="13"/>
      <c r="V177" s="13"/>
      <c r="W177" s="13"/>
      <c r="X177" s="13"/>
      <c r="Y177" s="13"/>
      <c r="Z177" s="13"/>
      <c r="AA177" s="14"/>
      <c r="CG177" s="4">
        <v>1.39499811</v>
      </c>
      <c r="CH177" s="2">
        <v>3</v>
      </c>
      <c r="CI177" s="2">
        <v>274.20373031000003</v>
      </c>
      <c r="CJ177" s="2">
        <v>144.63428900000002</v>
      </c>
      <c r="CK177" s="2">
        <v>159.77789156727997</v>
      </c>
      <c r="CL177" s="2">
        <v>15.143602567279942</v>
      </c>
      <c r="CM177" s="2">
        <v>0.6546772682234705</v>
      </c>
      <c r="CN177" s="2">
        <v>0.63183258572995182</v>
      </c>
      <c r="CO177" s="2">
        <v>0.64305209933546692</v>
      </c>
      <c r="CP177" s="2">
        <v>3.5525399135041278</v>
      </c>
      <c r="CQ177" s="5" t="s">
        <v>112</v>
      </c>
    </row>
    <row r="178" spans="2:95" ht="15.75" thickBot="1" x14ac:dyDescent="0.3">
      <c r="B178" s="12"/>
      <c r="C178" s="13"/>
      <c r="D178" s="13"/>
      <c r="E178" s="13"/>
      <c r="F178" s="13"/>
      <c r="G178" s="13"/>
      <c r="H178" s="13"/>
      <c r="I178" s="14"/>
      <c r="K178" s="12"/>
      <c r="L178" s="13"/>
      <c r="M178" s="13"/>
      <c r="N178" s="13"/>
      <c r="O178" s="13"/>
      <c r="P178" s="13"/>
      <c r="Q178" s="13"/>
      <c r="R178" s="14"/>
      <c r="T178" s="12"/>
      <c r="U178" s="13"/>
      <c r="V178" s="13"/>
      <c r="W178" s="13"/>
      <c r="X178" s="13"/>
      <c r="Y178" s="13"/>
      <c r="Z178" s="13"/>
      <c r="AA178" s="14"/>
      <c r="CG178" s="6">
        <v>1.39352582</v>
      </c>
      <c r="CH178" s="7">
        <v>4</v>
      </c>
      <c r="CI178" s="7">
        <v>302.08523896255997</v>
      </c>
      <c r="CJ178" s="7">
        <v>118.295134</v>
      </c>
      <c r="CK178" s="7">
        <v>140.17373684616999</v>
      </c>
      <c r="CL178" s="7">
        <v>21.878602846169983</v>
      </c>
      <c r="CM178" s="7">
        <v>0.71859976914161106</v>
      </c>
      <c r="CN178" s="7">
        <v>0.68305055518693891</v>
      </c>
      <c r="CO178" s="7">
        <v>0.7003743555005657</v>
      </c>
      <c r="CP178" s="7">
        <v>5.0757446607628438</v>
      </c>
      <c r="CQ178" s="8" t="s">
        <v>112</v>
      </c>
    </row>
    <row r="179" spans="2:95" x14ac:dyDescent="0.25">
      <c r="B179" s="12"/>
      <c r="C179" s="13"/>
      <c r="D179" s="13"/>
      <c r="E179" s="13"/>
      <c r="F179" s="13"/>
      <c r="G179" s="13"/>
      <c r="H179" s="13"/>
      <c r="I179" s="14"/>
      <c r="K179" s="12"/>
      <c r="L179" s="13"/>
      <c r="M179" s="13"/>
      <c r="N179" s="13"/>
      <c r="O179" s="13"/>
      <c r="P179" s="13"/>
      <c r="Q179" s="13"/>
      <c r="R179" s="14"/>
      <c r="T179" s="12"/>
      <c r="U179" s="13"/>
      <c r="V179" s="13"/>
      <c r="W179" s="13"/>
      <c r="X179" s="13"/>
      <c r="Y179" s="13"/>
      <c r="Z179" s="13"/>
      <c r="AA179" s="14"/>
    </row>
    <row r="180" spans="2:95" x14ac:dyDescent="0.25">
      <c r="B180" s="12"/>
      <c r="C180" s="13"/>
      <c r="D180" s="13"/>
      <c r="E180" s="13"/>
      <c r="F180" s="13"/>
      <c r="G180" s="13"/>
      <c r="H180" s="13"/>
      <c r="I180" s="14"/>
      <c r="K180" s="12"/>
      <c r="L180" s="13"/>
      <c r="M180" s="13"/>
      <c r="N180" s="13"/>
      <c r="O180" s="13"/>
      <c r="P180" s="13"/>
      <c r="Q180" s="13"/>
      <c r="R180" s="14"/>
      <c r="T180" s="12"/>
      <c r="U180" s="13"/>
      <c r="V180" s="13"/>
      <c r="W180" s="13"/>
      <c r="X180" s="13"/>
      <c r="Y180" s="13"/>
      <c r="Z180" s="13"/>
      <c r="AA180" s="14"/>
    </row>
    <row r="181" spans="2:95" x14ac:dyDescent="0.25">
      <c r="B181" s="12"/>
      <c r="C181" s="13"/>
      <c r="D181" s="13"/>
      <c r="E181" s="13"/>
      <c r="F181" s="13"/>
      <c r="G181" s="13"/>
      <c r="H181" s="13"/>
      <c r="I181" s="14"/>
      <c r="K181" s="12"/>
      <c r="L181" s="13"/>
      <c r="M181" s="13"/>
      <c r="N181" s="13"/>
      <c r="O181" s="13"/>
      <c r="P181" s="13"/>
      <c r="Q181" s="13"/>
      <c r="R181" s="14"/>
      <c r="T181" s="12"/>
      <c r="U181" s="13"/>
      <c r="V181" s="13"/>
      <c r="W181" s="13"/>
      <c r="X181" s="13"/>
      <c r="Y181" s="13"/>
      <c r="Z181" s="13"/>
      <c r="AA181" s="14"/>
    </row>
    <row r="182" spans="2:95" x14ac:dyDescent="0.25">
      <c r="B182" s="12"/>
      <c r="C182" s="13"/>
      <c r="D182" s="13"/>
      <c r="E182" s="13"/>
      <c r="F182" s="13"/>
      <c r="G182" s="13"/>
      <c r="H182" s="13"/>
      <c r="I182" s="14"/>
      <c r="K182" s="12"/>
      <c r="L182" s="13"/>
      <c r="M182" s="13"/>
      <c r="N182" s="13"/>
      <c r="O182" s="13"/>
      <c r="P182" s="13"/>
      <c r="Q182" s="13"/>
      <c r="R182" s="14"/>
      <c r="T182" s="12"/>
      <c r="U182" s="13"/>
      <c r="V182" s="13"/>
      <c r="W182" s="13"/>
      <c r="X182" s="13"/>
      <c r="Y182" s="13"/>
      <c r="Z182" s="13"/>
      <c r="AA182" s="14"/>
    </row>
    <row r="183" spans="2:95" x14ac:dyDescent="0.25">
      <c r="B183" s="12"/>
      <c r="C183" s="13"/>
      <c r="D183" s="13"/>
      <c r="E183" s="13"/>
      <c r="F183" s="13"/>
      <c r="G183" s="13"/>
      <c r="H183" s="13"/>
      <c r="I183" s="14"/>
      <c r="K183" s="12"/>
      <c r="L183" s="13"/>
      <c r="M183" s="13"/>
      <c r="N183" s="13"/>
      <c r="O183" s="13"/>
      <c r="P183" s="13"/>
      <c r="Q183" s="13"/>
      <c r="R183" s="14"/>
      <c r="T183" s="12"/>
      <c r="U183" s="13"/>
      <c r="V183" s="13"/>
      <c r="W183" s="13"/>
      <c r="X183" s="13"/>
      <c r="Y183" s="13"/>
      <c r="Z183" s="13"/>
      <c r="AA183" s="14"/>
    </row>
    <row r="184" spans="2:95" x14ac:dyDescent="0.25">
      <c r="B184" s="12"/>
      <c r="C184" s="13"/>
      <c r="D184" s="13"/>
      <c r="E184" s="13"/>
      <c r="F184" s="13"/>
      <c r="G184" s="13"/>
      <c r="H184" s="13"/>
      <c r="I184" s="14"/>
      <c r="K184" s="12"/>
      <c r="L184" s="13"/>
      <c r="M184" s="13"/>
      <c r="N184" s="13"/>
      <c r="O184" s="13"/>
      <c r="P184" s="13"/>
      <c r="Q184" s="13"/>
      <c r="R184" s="14"/>
      <c r="T184" s="12"/>
      <c r="U184" s="13"/>
      <c r="V184" s="13"/>
      <c r="W184" s="13"/>
      <c r="X184" s="13"/>
      <c r="Y184" s="13"/>
      <c r="Z184" s="13"/>
      <c r="AA184" s="14"/>
    </row>
    <row r="185" spans="2:95" x14ac:dyDescent="0.25">
      <c r="B185" s="12"/>
      <c r="C185" s="13"/>
      <c r="D185" s="13"/>
      <c r="E185" s="13"/>
      <c r="F185" s="13"/>
      <c r="G185" s="13"/>
      <c r="H185" s="13"/>
      <c r="I185" s="14"/>
      <c r="K185" s="12"/>
      <c r="L185" s="13"/>
      <c r="M185" s="13"/>
      <c r="N185" s="13"/>
      <c r="O185" s="13"/>
      <c r="P185" s="13"/>
      <c r="Q185" s="13"/>
      <c r="R185" s="14"/>
      <c r="T185" s="12"/>
      <c r="U185" s="13"/>
      <c r="V185" s="13"/>
      <c r="W185" s="13"/>
      <c r="X185" s="13"/>
      <c r="Y185" s="13"/>
      <c r="Z185" s="13"/>
      <c r="AA185" s="14"/>
    </row>
    <row r="186" spans="2:95" x14ac:dyDescent="0.25">
      <c r="B186" s="12"/>
      <c r="C186" s="13"/>
      <c r="D186" s="13"/>
      <c r="E186" s="13"/>
      <c r="F186" s="13"/>
      <c r="G186" s="13"/>
      <c r="H186" s="13"/>
      <c r="I186" s="14"/>
      <c r="K186" s="12"/>
      <c r="L186" s="13"/>
      <c r="M186" s="13"/>
      <c r="N186" s="13"/>
      <c r="O186" s="13"/>
      <c r="P186" s="13"/>
      <c r="Q186" s="13"/>
      <c r="R186" s="14"/>
      <c r="T186" s="12"/>
      <c r="U186" s="13"/>
      <c r="V186" s="13"/>
      <c r="W186" s="13"/>
      <c r="X186" s="13"/>
      <c r="Y186" s="13"/>
      <c r="Z186" s="13"/>
      <c r="AA186" s="14"/>
    </row>
    <row r="187" spans="2:95" x14ac:dyDescent="0.25">
      <c r="B187" s="12"/>
      <c r="C187" s="13"/>
      <c r="D187" s="13"/>
      <c r="E187" s="13"/>
      <c r="F187" s="13"/>
      <c r="G187" s="13"/>
      <c r="H187" s="13"/>
      <c r="I187" s="14"/>
      <c r="K187" s="12"/>
      <c r="L187" s="13"/>
      <c r="M187" s="13"/>
      <c r="N187" s="13"/>
      <c r="O187" s="13"/>
      <c r="P187" s="13"/>
      <c r="Q187" s="13"/>
      <c r="R187" s="14"/>
      <c r="T187" s="12"/>
      <c r="U187" s="13"/>
      <c r="V187" s="13"/>
      <c r="W187" s="13"/>
      <c r="X187" s="13"/>
      <c r="Y187" s="13"/>
      <c r="Z187" s="13"/>
      <c r="AA187" s="14"/>
    </row>
    <row r="188" spans="2:95" x14ac:dyDescent="0.25">
      <c r="B188" s="12"/>
      <c r="C188" s="13"/>
      <c r="D188" s="13"/>
      <c r="E188" s="13"/>
      <c r="F188" s="13"/>
      <c r="G188" s="13"/>
      <c r="H188" s="13"/>
      <c r="I188" s="14"/>
      <c r="K188" s="12"/>
      <c r="L188" s="13"/>
      <c r="M188" s="13"/>
      <c r="N188" s="13"/>
      <c r="O188" s="13"/>
      <c r="P188" s="13"/>
      <c r="Q188" s="13"/>
      <c r="R188" s="14"/>
      <c r="T188" s="12"/>
      <c r="U188" s="13"/>
      <c r="V188" s="13"/>
      <c r="W188" s="13"/>
      <c r="X188" s="13"/>
      <c r="Y188" s="13"/>
      <c r="Z188" s="13"/>
      <c r="AA188" s="14"/>
    </row>
    <row r="189" spans="2:95" x14ac:dyDescent="0.25">
      <c r="B189" s="12"/>
      <c r="C189" s="13"/>
      <c r="D189" s="13"/>
      <c r="E189" s="13"/>
      <c r="F189" s="13"/>
      <c r="G189" s="13"/>
      <c r="H189" s="13"/>
      <c r="I189" s="14"/>
      <c r="K189" s="12"/>
      <c r="L189" s="13"/>
      <c r="M189" s="13"/>
      <c r="N189" s="13"/>
      <c r="O189" s="13"/>
      <c r="P189" s="13"/>
      <c r="Q189" s="13"/>
      <c r="R189" s="14"/>
      <c r="T189" s="12"/>
      <c r="U189" s="13"/>
      <c r="V189" s="13"/>
      <c r="W189" s="13"/>
      <c r="X189" s="13"/>
      <c r="Y189" s="13"/>
      <c r="Z189" s="13"/>
      <c r="AA189" s="14"/>
    </row>
    <row r="190" spans="2:95" ht="15.75" thickBot="1" x14ac:dyDescent="0.3">
      <c r="B190" s="15"/>
      <c r="C190" s="16"/>
      <c r="D190" s="16"/>
      <c r="E190" s="16"/>
      <c r="F190" s="16"/>
      <c r="G190" s="16"/>
      <c r="H190" s="16"/>
      <c r="I190" s="17"/>
      <c r="K190" s="15"/>
      <c r="L190" s="16"/>
      <c r="M190" s="16"/>
      <c r="N190" s="16"/>
      <c r="O190" s="16"/>
      <c r="P190" s="16"/>
      <c r="Q190" s="16"/>
      <c r="R190" s="17"/>
      <c r="T190" s="15"/>
      <c r="U190" s="16"/>
      <c r="V190" s="16"/>
      <c r="W190" s="16"/>
      <c r="X190" s="16"/>
      <c r="Y190" s="16"/>
      <c r="Z190" s="16"/>
      <c r="AA190" s="17"/>
    </row>
    <row r="191" spans="2:95" ht="15.75" thickBot="1" x14ac:dyDescent="0.3"/>
    <row r="192" spans="2:95" ht="17.25" thickBot="1" x14ac:dyDescent="0.3">
      <c r="B192" s="35" t="s">
        <v>76</v>
      </c>
      <c r="C192" s="36"/>
      <c r="D192" s="36"/>
      <c r="E192" s="36"/>
      <c r="F192" s="36"/>
      <c r="G192" s="36"/>
      <c r="H192" s="36"/>
      <c r="I192" s="37"/>
      <c r="K192" s="35" t="s">
        <v>77</v>
      </c>
      <c r="L192" s="36"/>
      <c r="M192" s="36"/>
      <c r="N192" s="36"/>
      <c r="O192" s="36"/>
      <c r="P192" s="36"/>
      <c r="Q192" s="36"/>
      <c r="R192" s="37"/>
      <c r="T192" s="35" t="s">
        <v>78</v>
      </c>
      <c r="U192" s="36"/>
      <c r="V192" s="36"/>
      <c r="W192" s="36"/>
      <c r="X192" s="36"/>
      <c r="Y192" s="36"/>
      <c r="Z192" s="36"/>
      <c r="AA192" s="37"/>
      <c r="CG192" s="26" t="s">
        <v>38</v>
      </c>
      <c r="CH192" s="27"/>
      <c r="CI192" s="27"/>
      <c r="CJ192" s="27"/>
      <c r="CK192" s="27"/>
      <c r="CL192" s="27"/>
      <c r="CM192" s="27"/>
      <c r="CN192" s="27"/>
      <c r="CO192" s="27"/>
      <c r="CP192" s="27"/>
      <c r="CQ192" s="28"/>
    </row>
    <row r="193" spans="2:95" x14ac:dyDescent="0.25">
      <c r="B193" s="9"/>
      <c r="C193" s="10"/>
      <c r="D193" s="10"/>
      <c r="E193" s="10"/>
      <c r="F193" s="10"/>
      <c r="G193" s="10"/>
      <c r="H193" s="10"/>
      <c r="I193" s="11"/>
      <c r="K193" s="9"/>
      <c r="L193" s="10"/>
      <c r="M193" s="10"/>
      <c r="N193" s="10"/>
      <c r="O193" s="10"/>
      <c r="P193" s="10"/>
      <c r="Q193" s="10"/>
      <c r="R193" s="11"/>
      <c r="T193" s="9"/>
      <c r="U193" s="10"/>
      <c r="V193" s="10"/>
      <c r="W193" s="10"/>
      <c r="X193" s="10"/>
      <c r="Y193" s="10"/>
      <c r="Z193" s="10"/>
      <c r="AA193" s="11"/>
      <c r="CG193" s="4" t="s">
        <v>6</v>
      </c>
      <c r="CH193" s="2" t="s">
        <v>15</v>
      </c>
      <c r="CI193" s="2" t="s">
        <v>41</v>
      </c>
      <c r="CJ193" s="2" t="s">
        <v>42</v>
      </c>
      <c r="CK193" s="2" t="s">
        <v>43</v>
      </c>
      <c r="CL193" s="2" t="s">
        <v>44</v>
      </c>
      <c r="CM193" s="2" t="s">
        <v>45</v>
      </c>
      <c r="CN193" s="2" t="s">
        <v>46</v>
      </c>
      <c r="CO193" s="2" t="s">
        <v>47</v>
      </c>
      <c r="CP193" s="2" t="s">
        <v>48</v>
      </c>
      <c r="CQ193" s="5" t="s">
        <v>10</v>
      </c>
    </row>
    <row r="194" spans="2:95" x14ac:dyDescent="0.25">
      <c r="B194" s="12"/>
      <c r="C194" s="13"/>
      <c r="D194" s="13"/>
      <c r="E194" s="13"/>
      <c r="F194" s="13"/>
      <c r="G194" s="13"/>
      <c r="H194" s="13"/>
      <c r="I194" s="14"/>
      <c r="K194" s="12"/>
      <c r="L194" s="13"/>
      <c r="M194" s="13"/>
      <c r="N194" s="13"/>
      <c r="O194" s="13"/>
      <c r="P194" s="13"/>
      <c r="Q194" s="13"/>
      <c r="R194" s="14"/>
      <c r="T194" s="12"/>
      <c r="U194" s="13"/>
      <c r="V194" s="13"/>
      <c r="W194" s="13"/>
      <c r="X194" s="13"/>
      <c r="Y194" s="13"/>
      <c r="Z194" s="13"/>
      <c r="AA194" s="14"/>
      <c r="CG194" s="4">
        <v>1.39651109</v>
      </c>
      <c r="CH194" s="2">
        <v>2</v>
      </c>
      <c r="CI194" s="2">
        <v>175.51405683429999</v>
      </c>
      <c r="CJ194" s="2">
        <v>236.41392946697999</v>
      </c>
      <c r="CK194" s="2">
        <v>248.23461800000001</v>
      </c>
      <c r="CL194" s="2">
        <v>11.820688533020018</v>
      </c>
      <c r="CM194" s="2">
        <v>0.42607946697248866</v>
      </c>
      <c r="CN194" s="2">
        <v>0.41419375978681677</v>
      </c>
      <c r="CO194" s="2">
        <v>0.42005255141575537</v>
      </c>
      <c r="CP194" s="2">
        <v>2.8295762388805907</v>
      </c>
      <c r="CQ194" s="5" t="s">
        <v>112</v>
      </c>
    </row>
    <row r="195" spans="2:95" x14ac:dyDescent="0.25">
      <c r="B195" s="12"/>
      <c r="C195" s="13"/>
      <c r="D195" s="13"/>
      <c r="E195" s="13"/>
      <c r="F195" s="13"/>
      <c r="G195" s="13"/>
      <c r="H195" s="13"/>
      <c r="I195" s="14"/>
      <c r="K195" s="12"/>
      <c r="L195" s="13"/>
      <c r="M195" s="13"/>
      <c r="N195" s="13"/>
      <c r="O195" s="13"/>
      <c r="P195" s="13"/>
      <c r="Q195" s="13"/>
      <c r="R195" s="14"/>
      <c r="T195" s="12"/>
      <c r="U195" s="13"/>
      <c r="V195" s="13"/>
      <c r="W195" s="13"/>
      <c r="X195" s="13"/>
      <c r="Y195" s="13"/>
      <c r="Z195" s="13"/>
      <c r="AA195" s="14"/>
      <c r="CG195" s="4">
        <v>1.39629877</v>
      </c>
      <c r="CH195" s="2">
        <v>3</v>
      </c>
      <c r="CI195" s="2">
        <v>181.57555818744001</v>
      </c>
      <c r="CJ195" s="2">
        <v>230.08245700000003</v>
      </c>
      <c r="CK195" s="2">
        <v>245.81353100000001</v>
      </c>
      <c r="CL195" s="2">
        <v>15.731073999999978</v>
      </c>
      <c r="CM195" s="2">
        <v>0.44108350011055492</v>
      </c>
      <c r="CN195" s="2">
        <v>0.42484837067940778</v>
      </c>
      <c r="CO195" s="2">
        <v>0.43281374130411965</v>
      </c>
      <c r="CP195" s="2">
        <v>3.7510660780382672</v>
      </c>
      <c r="CQ195" s="5" t="s">
        <v>112</v>
      </c>
    </row>
    <row r="196" spans="2:95" ht="15.75" thickBot="1" x14ac:dyDescent="0.3">
      <c r="B196" s="12"/>
      <c r="C196" s="13"/>
      <c r="D196" s="13"/>
      <c r="E196" s="13"/>
      <c r="F196" s="13"/>
      <c r="G196" s="13"/>
      <c r="H196" s="13"/>
      <c r="I196" s="14"/>
      <c r="K196" s="12"/>
      <c r="L196" s="13"/>
      <c r="M196" s="13"/>
      <c r="N196" s="13"/>
      <c r="O196" s="13"/>
      <c r="P196" s="13"/>
      <c r="Q196" s="13"/>
      <c r="R196" s="14"/>
      <c r="T196" s="12"/>
      <c r="U196" s="13"/>
      <c r="V196" s="13"/>
      <c r="W196" s="13"/>
      <c r="X196" s="13"/>
      <c r="Y196" s="13"/>
      <c r="Z196" s="13"/>
      <c r="AA196" s="14"/>
      <c r="CG196" s="6">
        <v>1.3960190699999999</v>
      </c>
      <c r="CH196" s="7">
        <v>4</v>
      </c>
      <c r="CI196" s="7">
        <v>188.15996695250001</v>
      </c>
      <c r="CJ196" s="7">
        <v>224.59898649071997</v>
      </c>
      <c r="CK196" s="7">
        <v>235.27910542207999</v>
      </c>
      <c r="CL196" s="7">
        <v>10.680118931360028</v>
      </c>
      <c r="CM196" s="7">
        <v>0.45585920155789839</v>
      </c>
      <c r="CN196" s="7">
        <v>0.44436137151285637</v>
      </c>
      <c r="CO196" s="7">
        <v>0.45003686003319593</v>
      </c>
      <c r="CP196" s="7">
        <v>2.5548640713993742</v>
      </c>
      <c r="CQ196" s="8" t="s">
        <v>112</v>
      </c>
    </row>
    <row r="197" spans="2:95" x14ac:dyDescent="0.25">
      <c r="B197" s="12"/>
      <c r="C197" s="13"/>
      <c r="D197" s="13"/>
      <c r="E197" s="13"/>
      <c r="F197" s="13"/>
      <c r="G197" s="13"/>
      <c r="H197" s="13"/>
      <c r="I197" s="14"/>
      <c r="K197" s="12"/>
      <c r="L197" s="13"/>
      <c r="M197" s="13"/>
      <c r="N197" s="13"/>
      <c r="O197" s="13"/>
      <c r="P197" s="13"/>
      <c r="Q197" s="13"/>
      <c r="R197" s="14"/>
      <c r="T197" s="12"/>
      <c r="U197" s="13"/>
      <c r="V197" s="13"/>
      <c r="W197" s="13"/>
      <c r="X197" s="13"/>
      <c r="Y197" s="13"/>
      <c r="Z197" s="13"/>
      <c r="AA197" s="14"/>
    </row>
    <row r="198" spans="2:95" x14ac:dyDescent="0.25">
      <c r="B198" s="12"/>
      <c r="C198" s="13"/>
      <c r="D198" s="13"/>
      <c r="E198" s="13"/>
      <c r="F198" s="13"/>
      <c r="G198" s="13"/>
      <c r="H198" s="13"/>
      <c r="I198" s="14"/>
      <c r="K198" s="12"/>
      <c r="L198" s="13"/>
      <c r="M198" s="13"/>
      <c r="N198" s="13"/>
      <c r="O198" s="13"/>
      <c r="P198" s="13"/>
      <c r="Q198" s="13"/>
      <c r="R198" s="14"/>
      <c r="T198" s="12"/>
      <c r="U198" s="13"/>
      <c r="V198" s="13"/>
      <c r="W198" s="13"/>
      <c r="X198" s="13"/>
      <c r="Y198" s="13"/>
      <c r="Z198" s="13"/>
      <c r="AA198" s="14"/>
    </row>
    <row r="199" spans="2:95" x14ac:dyDescent="0.25">
      <c r="B199" s="12"/>
      <c r="C199" s="13"/>
      <c r="D199" s="13"/>
      <c r="E199" s="13"/>
      <c r="F199" s="13"/>
      <c r="G199" s="13"/>
      <c r="H199" s="13"/>
      <c r="I199" s="14"/>
      <c r="K199" s="12"/>
      <c r="L199" s="13"/>
      <c r="M199" s="13"/>
      <c r="N199" s="13"/>
      <c r="O199" s="13"/>
      <c r="P199" s="13"/>
      <c r="Q199" s="13"/>
      <c r="R199" s="14"/>
      <c r="T199" s="12"/>
      <c r="U199" s="13"/>
      <c r="V199" s="13"/>
      <c r="W199" s="13"/>
      <c r="X199" s="13"/>
      <c r="Y199" s="13"/>
      <c r="Z199" s="13"/>
      <c r="AA199" s="14"/>
    </row>
    <row r="200" spans="2:95" x14ac:dyDescent="0.25">
      <c r="B200" s="12"/>
      <c r="C200" s="13"/>
      <c r="D200" s="13"/>
      <c r="E200" s="13"/>
      <c r="F200" s="13"/>
      <c r="G200" s="13"/>
      <c r="H200" s="13"/>
      <c r="I200" s="14"/>
      <c r="K200" s="12"/>
      <c r="L200" s="13"/>
      <c r="M200" s="13"/>
      <c r="N200" s="13"/>
      <c r="O200" s="13"/>
      <c r="P200" s="13"/>
      <c r="Q200" s="13"/>
      <c r="R200" s="14"/>
      <c r="T200" s="12"/>
      <c r="U200" s="13"/>
      <c r="V200" s="13"/>
      <c r="W200" s="13"/>
      <c r="X200" s="13"/>
      <c r="Y200" s="13"/>
      <c r="Z200" s="13"/>
      <c r="AA200" s="14"/>
    </row>
    <row r="201" spans="2:95" x14ac:dyDescent="0.25">
      <c r="B201" s="12"/>
      <c r="C201" s="13"/>
      <c r="D201" s="13"/>
      <c r="E201" s="13"/>
      <c r="F201" s="13"/>
      <c r="G201" s="13"/>
      <c r="H201" s="13"/>
      <c r="I201" s="14"/>
      <c r="K201" s="12"/>
      <c r="L201" s="13"/>
      <c r="M201" s="13"/>
      <c r="N201" s="13"/>
      <c r="O201" s="13"/>
      <c r="P201" s="13"/>
      <c r="Q201" s="13"/>
      <c r="R201" s="14"/>
      <c r="T201" s="12"/>
      <c r="U201" s="13"/>
      <c r="V201" s="13"/>
      <c r="W201" s="13"/>
      <c r="X201" s="13"/>
      <c r="Y201" s="13"/>
      <c r="Z201" s="13"/>
      <c r="AA201" s="14"/>
    </row>
    <row r="202" spans="2:95" x14ac:dyDescent="0.25">
      <c r="B202" s="12"/>
      <c r="C202" s="13"/>
      <c r="D202" s="13"/>
      <c r="E202" s="13"/>
      <c r="F202" s="13"/>
      <c r="G202" s="13"/>
      <c r="H202" s="13"/>
      <c r="I202" s="14"/>
      <c r="K202" s="12"/>
      <c r="L202" s="13"/>
      <c r="M202" s="13"/>
      <c r="N202" s="13"/>
      <c r="O202" s="13"/>
      <c r="P202" s="13"/>
      <c r="Q202" s="13"/>
      <c r="R202" s="14"/>
      <c r="T202" s="12"/>
      <c r="U202" s="13"/>
      <c r="V202" s="13"/>
      <c r="W202" s="13"/>
      <c r="X202" s="13"/>
      <c r="Y202" s="13"/>
      <c r="Z202" s="13"/>
      <c r="AA202" s="14"/>
    </row>
    <row r="203" spans="2:95" x14ac:dyDescent="0.25">
      <c r="B203" s="12"/>
      <c r="C203" s="13"/>
      <c r="D203" s="13"/>
      <c r="E203" s="13"/>
      <c r="F203" s="13"/>
      <c r="G203" s="13"/>
      <c r="H203" s="13"/>
      <c r="I203" s="14"/>
      <c r="K203" s="12"/>
      <c r="L203" s="13"/>
      <c r="M203" s="13"/>
      <c r="N203" s="13"/>
      <c r="O203" s="13"/>
      <c r="P203" s="13"/>
      <c r="Q203" s="13"/>
      <c r="R203" s="14"/>
      <c r="T203" s="12"/>
      <c r="U203" s="13"/>
      <c r="V203" s="13"/>
      <c r="W203" s="13"/>
      <c r="X203" s="13"/>
      <c r="Y203" s="13"/>
      <c r="Z203" s="13"/>
      <c r="AA203" s="14"/>
    </row>
    <row r="204" spans="2:95" x14ac:dyDescent="0.25">
      <c r="B204" s="12"/>
      <c r="C204" s="13"/>
      <c r="D204" s="13"/>
      <c r="E204" s="13"/>
      <c r="F204" s="13"/>
      <c r="G204" s="13"/>
      <c r="H204" s="13"/>
      <c r="I204" s="14"/>
      <c r="K204" s="12"/>
      <c r="L204" s="13"/>
      <c r="M204" s="13"/>
      <c r="N204" s="13"/>
      <c r="O204" s="13"/>
      <c r="P204" s="13"/>
      <c r="Q204" s="13"/>
      <c r="R204" s="14"/>
      <c r="T204" s="12"/>
      <c r="U204" s="13"/>
      <c r="V204" s="13"/>
      <c r="W204" s="13"/>
      <c r="X204" s="13"/>
      <c r="Y204" s="13"/>
      <c r="Z204" s="13"/>
      <c r="AA204" s="14"/>
    </row>
    <row r="205" spans="2:95" x14ac:dyDescent="0.25">
      <c r="B205" s="12"/>
      <c r="C205" s="13"/>
      <c r="D205" s="13"/>
      <c r="E205" s="13"/>
      <c r="F205" s="13"/>
      <c r="G205" s="13"/>
      <c r="H205" s="13"/>
      <c r="I205" s="14"/>
      <c r="K205" s="12"/>
      <c r="L205" s="13"/>
      <c r="M205" s="13"/>
      <c r="N205" s="13"/>
      <c r="O205" s="13"/>
      <c r="P205" s="13"/>
      <c r="Q205" s="13"/>
      <c r="R205" s="14"/>
      <c r="T205" s="12"/>
      <c r="U205" s="13"/>
      <c r="V205" s="13"/>
      <c r="W205" s="13"/>
      <c r="X205" s="13"/>
      <c r="Y205" s="13"/>
      <c r="Z205" s="13"/>
      <c r="AA205" s="14"/>
    </row>
    <row r="206" spans="2:95" x14ac:dyDescent="0.25">
      <c r="B206" s="12"/>
      <c r="C206" s="13"/>
      <c r="D206" s="13"/>
      <c r="E206" s="13"/>
      <c r="F206" s="13"/>
      <c r="G206" s="13"/>
      <c r="H206" s="13"/>
      <c r="I206" s="14"/>
      <c r="K206" s="12"/>
      <c r="L206" s="13"/>
      <c r="M206" s="13"/>
      <c r="N206" s="13"/>
      <c r="O206" s="13"/>
      <c r="P206" s="13"/>
      <c r="Q206" s="13"/>
      <c r="R206" s="14"/>
      <c r="T206" s="12"/>
      <c r="U206" s="13"/>
      <c r="V206" s="13"/>
      <c r="W206" s="13"/>
      <c r="X206" s="13"/>
      <c r="Y206" s="13"/>
      <c r="Z206" s="13"/>
      <c r="AA206" s="14"/>
    </row>
    <row r="207" spans="2:95" x14ac:dyDescent="0.25">
      <c r="B207" s="12"/>
      <c r="C207" s="13"/>
      <c r="D207" s="13"/>
      <c r="E207" s="13"/>
      <c r="F207" s="13"/>
      <c r="G207" s="13"/>
      <c r="H207" s="13"/>
      <c r="I207" s="14"/>
      <c r="K207" s="12"/>
      <c r="L207" s="13"/>
      <c r="M207" s="13"/>
      <c r="N207" s="13"/>
      <c r="O207" s="13"/>
      <c r="P207" s="13"/>
      <c r="Q207" s="13"/>
      <c r="R207" s="14"/>
      <c r="T207" s="12"/>
      <c r="U207" s="13"/>
      <c r="V207" s="13"/>
      <c r="W207" s="13"/>
      <c r="X207" s="13"/>
      <c r="Y207" s="13"/>
      <c r="Z207" s="13"/>
      <c r="AA207" s="14"/>
    </row>
    <row r="208" spans="2:95" ht="15.75" thickBot="1" x14ac:dyDescent="0.3">
      <c r="B208" s="15"/>
      <c r="C208" s="16"/>
      <c r="D208" s="16"/>
      <c r="E208" s="16"/>
      <c r="F208" s="16"/>
      <c r="G208" s="16"/>
      <c r="H208" s="16"/>
      <c r="I208" s="17"/>
      <c r="K208" s="15"/>
      <c r="L208" s="16"/>
      <c r="M208" s="16"/>
      <c r="N208" s="16"/>
      <c r="O208" s="16"/>
      <c r="P208" s="16"/>
      <c r="Q208" s="16"/>
      <c r="R208" s="17"/>
      <c r="T208" s="15"/>
      <c r="U208" s="16"/>
      <c r="V208" s="16"/>
      <c r="W208" s="16"/>
      <c r="X208" s="16"/>
      <c r="Y208" s="16"/>
      <c r="Z208" s="16"/>
      <c r="AA208" s="17"/>
    </row>
    <row r="209" spans="2:95" ht="15.75" thickBot="1" x14ac:dyDescent="0.3"/>
    <row r="210" spans="2:95" ht="17.25" thickBot="1" x14ac:dyDescent="0.3">
      <c r="B210" s="35" t="s">
        <v>79</v>
      </c>
      <c r="C210" s="36"/>
      <c r="D210" s="36"/>
      <c r="E210" s="36"/>
      <c r="F210" s="36"/>
      <c r="G210" s="36"/>
      <c r="H210" s="36"/>
      <c r="I210" s="37"/>
      <c r="K210" s="35" t="s">
        <v>80</v>
      </c>
      <c r="L210" s="36"/>
      <c r="M210" s="36"/>
      <c r="N210" s="36"/>
      <c r="O210" s="36"/>
      <c r="P210" s="36"/>
      <c r="Q210" s="36"/>
      <c r="R210" s="37"/>
      <c r="T210" s="35" t="s">
        <v>81</v>
      </c>
      <c r="U210" s="36"/>
      <c r="V210" s="36"/>
      <c r="W210" s="36"/>
      <c r="X210" s="36"/>
      <c r="Y210" s="36"/>
      <c r="Z210" s="36"/>
      <c r="AA210" s="37"/>
      <c r="CG210" s="26" t="s">
        <v>39</v>
      </c>
      <c r="CH210" s="27"/>
      <c r="CI210" s="27"/>
      <c r="CJ210" s="27"/>
      <c r="CK210" s="27"/>
      <c r="CL210" s="27"/>
      <c r="CM210" s="27"/>
      <c r="CN210" s="27"/>
      <c r="CO210" s="27"/>
      <c r="CP210" s="27"/>
      <c r="CQ210" s="28"/>
    </row>
    <row r="211" spans="2:95" x14ac:dyDescent="0.25">
      <c r="B211" s="9"/>
      <c r="C211" s="10"/>
      <c r="D211" s="10"/>
      <c r="E211" s="10"/>
      <c r="F211" s="10"/>
      <c r="G211" s="10"/>
      <c r="H211" s="10"/>
      <c r="I211" s="11"/>
      <c r="K211" s="9"/>
      <c r="L211" s="10"/>
      <c r="M211" s="10"/>
      <c r="N211" s="10"/>
      <c r="O211" s="10"/>
      <c r="P211" s="10"/>
      <c r="Q211" s="10"/>
      <c r="R211" s="11"/>
      <c r="T211" s="9"/>
      <c r="U211" s="10"/>
      <c r="V211" s="10"/>
      <c r="W211" s="10"/>
      <c r="X211" s="10"/>
      <c r="Y211" s="10"/>
      <c r="Z211" s="10"/>
      <c r="AA211" s="11"/>
      <c r="CG211" s="4" t="s">
        <v>6</v>
      </c>
      <c r="CH211" s="2" t="s">
        <v>15</v>
      </c>
      <c r="CI211" s="2" t="s">
        <v>41</v>
      </c>
      <c r="CJ211" s="2" t="s">
        <v>42</v>
      </c>
      <c r="CK211" s="2" t="s">
        <v>43</v>
      </c>
      <c r="CL211" s="2" t="s">
        <v>44</v>
      </c>
      <c r="CM211" s="2" t="s">
        <v>45</v>
      </c>
      <c r="CN211" s="2" t="s">
        <v>46</v>
      </c>
      <c r="CO211" s="2" t="s">
        <v>47</v>
      </c>
      <c r="CP211" s="2" t="s">
        <v>48</v>
      </c>
      <c r="CQ211" s="5" t="s">
        <v>10</v>
      </c>
    </row>
    <row r="212" spans="2:95" x14ac:dyDescent="0.25">
      <c r="B212" s="12"/>
      <c r="C212" s="13"/>
      <c r="D212" s="13"/>
      <c r="E212" s="13"/>
      <c r="F212" s="13"/>
      <c r="G212" s="13"/>
      <c r="H212" s="13"/>
      <c r="I212" s="14"/>
      <c r="K212" s="12"/>
      <c r="L212" s="13"/>
      <c r="M212" s="13"/>
      <c r="N212" s="13"/>
      <c r="O212" s="13"/>
      <c r="P212" s="13"/>
      <c r="Q212" s="13"/>
      <c r="R212" s="14"/>
      <c r="T212" s="12"/>
      <c r="U212" s="13"/>
      <c r="V212" s="13"/>
      <c r="W212" s="13"/>
      <c r="X212" s="13"/>
      <c r="Y212" s="13"/>
      <c r="Z212" s="13"/>
      <c r="AA212" s="14"/>
      <c r="CG212" s="4">
        <v>1.3969141200000004</v>
      </c>
      <c r="CH212" s="2">
        <v>2</v>
      </c>
      <c r="CI212" s="2">
        <v>124.30780234157999</v>
      </c>
      <c r="CJ212" s="2">
        <v>286.92147300000005</v>
      </c>
      <c r="CK212" s="2">
        <v>297.91300999999999</v>
      </c>
      <c r="CL212" s="2">
        <v>10.991536999999937</v>
      </c>
      <c r="CM212" s="2">
        <v>0.30228344574526217</v>
      </c>
      <c r="CN212" s="2">
        <v>0.29441419917740574</v>
      </c>
      <c r="CO212" s="2">
        <v>0.29829693266247798</v>
      </c>
      <c r="CP212" s="2">
        <v>2.6380581582313662</v>
      </c>
      <c r="CQ212" s="5" t="s">
        <v>112</v>
      </c>
    </row>
    <row r="213" spans="2:95" x14ac:dyDescent="0.25">
      <c r="B213" s="12"/>
      <c r="C213" s="13"/>
      <c r="D213" s="13"/>
      <c r="E213" s="13"/>
      <c r="F213" s="13"/>
      <c r="G213" s="13"/>
      <c r="H213" s="13"/>
      <c r="I213" s="14"/>
      <c r="K213" s="12"/>
      <c r="L213" s="13"/>
      <c r="M213" s="13"/>
      <c r="N213" s="13"/>
      <c r="O213" s="13"/>
      <c r="P213" s="13"/>
      <c r="Q213" s="13"/>
      <c r="R213" s="14"/>
      <c r="T213" s="12"/>
      <c r="U213" s="13"/>
      <c r="V213" s="13"/>
      <c r="W213" s="13"/>
      <c r="X213" s="13"/>
      <c r="Y213" s="13"/>
      <c r="Z213" s="13"/>
      <c r="AA213" s="14"/>
      <c r="CG213" s="4">
        <v>1.3967615500000001</v>
      </c>
      <c r="CH213" s="2">
        <v>3</v>
      </c>
      <c r="CI213" s="2">
        <v>127.93668222076001</v>
      </c>
      <c r="CJ213" s="2">
        <v>284.40952846737997</v>
      </c>
      <c r="CK213" s="2">
        <v>294.22511646784</v>
      </c>
      <c r="CL213" s="2">
        <v>9.8155880004600249</v>
      </c>
      <c r="CM213" s="2">
        <v>0.31026520652937273</v>
      </c>
      <c r="CN213" s="2">
        <v>0.30305130075289016</v>
      </c>
      <c r="CO213" s="2">
        <v>0.30661582820831329</v>
      </c>
      <c r="CP213" s="2">
        <v>2.3527506125944266</v>
      </c>
      <c r="CQ213" s="5" t="s">
        <v>112</v>
      </c>
    </row>
    <row r="214" spans="2:95" ht="15.75" thickBot="1" x14ac:dyDescent="0.3">
      <c r="B214" s="12"/>
      <c r="C214" s="13"/>
      <c r="D214" s="13"/>
      <c r="E214" s="13"/>
      <c r="F214" s="13"/>
      <c r="G214" s="13"/>
      <c r="H214" s="13"/>
      <c r="I214" s="14"/>
      <c r="K214" s="12"/>
      <c r="L214" s="13"/>
      <c r="M214" s="13"/>
      <c r="N214" s="13"/>
      <c r="O214" s="13"/>
      <c r="P214" s="13"/>
      <c r="Q214" s="13"/>
      <c r="R214" s="14"/>
      <c r="T214" s="12"/>
      <c r="U214" s="13"/>
      <c r="V214" s="13"/>
      <c r="W214" s="13"/>
      <c r="X214" s="13"/>
      <c r="Y214" s="13"/>
      <c r="Z214" s="13"/>
      <c r="AA214" s="14"/>
      <c r="CG214" s="6">
        <v>1.3964348</v>
      </c>
      <c r="CH214" s="7">
        <v>4</v>
      </c>
      <c r="CI214" s="7">
        <v>132.08489102395001</v>
      </c>
      <c r="CJ214" s="7">
        <v>279.18227171378999</v>
      </c>
      <c r="CK214" s="7">
        <v>289.71767999999997</v>
      </c>
      <c r="CL214" s="7">
        <v>10.535408286209986</v>
      </c>
      <c r="CM214" s="7">
        <v>0.32116566308061628</v>
      </c>
      <c r="CN214" s="7">
        <v>0.31314387369262908</v>
      </c>
      <c r="CO214" s="7">
        <v>0.31710404464588204</v>
      </c>
      <c r="CP214" s="7">
        <v>2.5297026396952238</v>
      </c>
      <c r="CQ214" s="8" t="s">
        <v>112</v>
      </c>
    </row>
    <row r="215" spans="2:95" x14ac:dyDescent="0.25">
      <c r="B215" s="12"/>
      <c r="C215" s="13"/>
      <c r="D215" s="13"/>
      <c r="E215" s="13"/>
      <c r="F215" s="13"/>
      <c r="G215" s="13"/>
      <c r="H215" s="13"/>
      <c r="I215" s="14"/>
      <c r="K215" s="12"/>
      <c r="L215" s="13"/>
      <c r="M215" s="13"/>
      <c r="N215" s="13"/>
      <c r="O215" s="13"/>
      <c r="P215" s="13"/>
      <c r="Q215" s="13"/>
      <c r="R215" s="14"/>
      <c r="T215" s="12"/>
      <c r="U215" s="13"/>
      <c r="V215" s="13"/>
      <c r="W215" s="13"/>
      <c r="X215" s="13"/>
      <c r="Y215" s="13"/>
      <c r="Z215" s="13"/>
      <c r="AA215" s="14"/>
    </row>
    <row r="216" spans="2:95" x14ac:dyDescent="0.25">
      <c r="B216" s="12"/>
      <c r="C216" s="13"/>
      <c r="D216" s="13"/>
      <c r="E216" s="13"/>
      <c r="F216" s="13"/>
      <c r="G216" s="13"/>
      <c r="H216" s="13"/>
      <c r="I216" s="14"/>
      <c r="K216" s="12"/>
      <c r="L216" s="13"/>
      <c r="M216" s="13"/>
      <c r="N216" s="13"/>
      <c r="O216" s="13"/>
      <c r="P216" s="13"/>
      <c r="Q216" s="13"/>
      <c r="R216" s="14"/>
      <c r="T216" s="12"/>
      <c r="U216" s="13"/>
      <c r="V216" s="13"/>
      <c r="W216" s="13"/>
      <c r="X216" s="13"/>
      <c r="Y216" s="13"/>
      <c r="Z216" s="13"/>
      <c r="AA216" s="14"/>
    </row>
    <row r="217" spans="2:95" x14ac:dyDescent="0.25">
      <c r="B217" s="12"/>
      <c r="C217" s="13"/>
      <c r="D217" s="13"/>
      <c r="E217" s="13"/>
      <c r="F217" s="13"/>
      <c r="G217" s="13"/>
      <c r="H217" s="13"/>
      <c r="I217" s="14"/>
      <c r="K217" s="12"/>
      <c r="L217" s="13"/>
      <c r="M217" s="13"/>
      <c r="N217" s="13"/>
      <c r="O217" s="13"/>
      <c r="P217" s="13"/>
      <c r="Q217" s="13"/>
      <c r="R217" s="14"/>
      <c r="T217" s="12"/>
      <c r="U217" s="13"/>
      <c r="V217" s="13"/>
      <c r="W217" s="13"/>
      <c r="X217" s="13"/>
      <c r="Y217" s="13"/>
      <c r="Z217" s="13"/>
      <c r="AA217" s="14"/>
    </row>
    <row r="218" spans="2:95" x14ac:dyDescent="0.25">
      <c r="B218" s="12"/>
      <c r="C218" s="13"/>
      <c r="D218" s="13"/>
      <c r="E218" s="13"/>
      <c r="F218" s="13"/>
      <c r="G218" s="13"/>
      <c r="H218" s="13"/>
      <c r="I218" s="14"/>
      <c r="K218" s="12"/>
      <c r="L218" s="13"/>
      <c r="M218" s="13"/>
      <c r="N218" s="13"/>
      <c r="O218" s="13"/>
      <c r="P218" s="13"/>
      <c r="Q218" s="13"/>
      <c r="R218" s="14"/>
      <c r="T218" s="12"/>
      <c r="U218" s="13"/>
      <c r="V218" s="13"/>
      <c r="W218" s="13"/>
      <c r="X218" s="13"/>
      <c r="Y218" s="13"/>
      <c r="Z218" s="13"/>
      <c r="AA218" s="14"/>
    </row>
    <row r="219" spans="2:95" x14ac:dyDescent="0.25">
      <c r="B219" s="12"/>
      <c r="C219" s="13"/>
      <c r="D219" s="13"/>
      <c r="E219" s="13"/>
      <c r="F219" s="13"/>
      <c r="G219" s="13"/>
      <c r="H219" s="13"/>
      <c r="I219" s="14"/>
      <c r="K219" s="12"/>
      <c r="L219" s="13"/>
      <c r="M219" s="13"/>
      <c r="N219" s="13"/>
      <c r="O219" s="13"/>
      <c r="P219" s="13"/>
      <c r="Q219" s="13"/>
      <c r="R219" s="14"/>
      <c r="T219" s="12"/>
      <c r="U219" s="13"/>
      <c r="V219" s="13"/>
      <c r="W219" s="13"/>
      <c r="X219" s="13"/>
      <c r="Y219" s="13"/>
      <c r="Z219" s="13"/>
      <c r="AA219" s="14"/>
    </row>
    <row r="220" spans="2:95" x14ac:dyDescent="0.25">
      <c r="B220" s="12"/>
      <c r="C220" s="13"/>
      <c r="D220" s="13"/>
      <c r="E220" s="13"/>
      <c r="F220" s="13"/>
      <c r="G220" s="13"/>
      <c r="H220" s="13"/>
      <c r="I220" s="14"/>
      <c r="K220" s="12"/>
      <c r="L220" s="13"/>
      <c r="M220" s="13"/>
      <c r="N220" s="13"/>
      <c r="O220" s="13"/>
      <c r="P220" s="13"/>
      <c r="Q220" s="13"/>
      <c r="R220" s="14"/>
      <c r="T220" s="12"/>
      <c r="U220" s="13"/>
      <c r="V220" s="13"/>
      <c r="W220" s="13"/>
      <c r="X220" s="13"/>
      <c r="Y220" s="13"/>
      <c r="Z220" s="13"/>
      <c r="AA220" s="14"/>
    </row>
    <row r="221" spans="2:95" x14ac:dyDescent="0.25">
      <c r="B221" s="12"/>
      <c r="C221" s="13"/>
      <c r="D221" s="13"/>
      <c r="E221" s="13"/>
      <c r="F221" s="13"/>
      <c r="G221" s="13"/>
      <c r="H221" s="13"/>
      <c r="I221" s="14"/>
      <c r="K221" s="12"/>
      <c r="L221" s="13"/>
      <c r="M221" s="13"/>
      <c r="N221" s="13"/>
      <c r="O221" s="13"/>
      <c r="P221" s="13"/>
      <c r="Q221" s="13"/>
      <c r="R221" s="14"/>
      <c r="T221" s="12"/>
      <c r="U221" s="13"/>
      <c r="V221" s="13"/>
      <c r="W221" s="13"/>
      <c r="X221" s="13"/>
      <c r="Y221" s="13"/>
      <c r="Z221" s="13"/>
      <c r="AA221" s="14"/>
    </row>
    <row r="222" spans="2:95" x14ac:dyDescent="0.25">
      <c r="B222" s="12"/>
      <c r="C222" s="13"/>
      <c r="D222" s="13"/>
      <c r="E222" s="13"/>
      <c r="F222" s="13"/>
      <c r="G222" s="13"/>
      <c r="H222" s="13"/>
      <c r="I222" s="14"/>
      <c r="K222" s="12"/>
      <c r="L222" s="13"/>
      <c r="M222" s="13"/>
      <c r="N222" s="13"/>
      <c r="O222" s="13"/>
      <c r="P222" s="13"/>
      <c r="Q222" s="13"/>
      <c r="R222" s="14"/>
      <c r="T222" s="12"/>
      <c r="U222" s="13"/>
      <c r="V222" s="13"/>
      <c r="W222" s="13"/>
      <c r="X222" s="13"/>
      <c r="Y222" s="13"/>
      <c r="Z222" s="13"/>
      <c r="AA222" s="14"/>
    </row>
    <row r="223" spans="2:95" x14ac:dyDescent="0.25">
      <c r="B223" s="12"/>
      <c r="C223" s="13"/>
      <c r="D223" s="13"/>
      <c r="E223" s="13"/>
      <c r="F223" s="13"/>
      <c r="G223" s="13"/>
      <c r="H223" s="13"/>
      <c r="I223" s="14"/>
      <c r="K223" s="12"/>
      <c r="L223" s="13"/>
      <c r="M223" s="13"/>
      <c r="N223" s="13"/>
      <c r="O223" s="13"/>
      <c r="P223" s="13"/>
      <c r="Q223" s="13"/>
      <c r="R223" s="14"/>
      <c r="T223" s="12"/>
      <c r="U223" s="13"/>
      <c r="V223" s="13"/>
      <c r="W223" s="13"/>
      <c r="X223" s="13"/>
      <c r="Y223" s="13"/>
      <c r="Z223" s="13"/>
      <c r="AA223" s="14"/>
    </row>
    <row r="224" spans="2:95" x14ac:dyDescent="0.25">
      <c r="B224" s="12"/>
      <c r="C224" s="13"/>
      <c r="D224" s="13"/>
      <c r="E224" s="13"/>
      <c r="F224" s="13"/>
      <c r="G224" s="13"/>
      <c r="H224" s="13"/>
      <c r="I224" s="14"/>
      <c r="K224" s="12"/>
      <c r="L224" s="13"/>
      <c r="M224" s="13"/>
      <c r="N224" s="13"/>
      <c r="O224" s="13"/>
      <c r="P224" s="13"/>
      <c r="Q224" s="13"/>
      <c r="R224" s="14"/>
      <c r="T224" s="12"/>
      <c r="U224" s="13"/>
      <c r="V224" s="13"/>
      <c r="W224" s="13"/>
      <c r="X224" s="13"/>
      <c r="Y224" s="13"/>
      <c r="Z224" s="13"/>
      <c r="AA224" s="14"/>
    </row>
    <row r="225" spans="2:95" x14ac:dyDescent="0.25">
      <c r="B225" s="12"/>
      <c r="C225" s="13"/>
      <c r="D225" s="13"/>
      <c r="E225" s="13"/>
      <c r="F225" s="13"/>
      <c r="G225" s="13"/>
      <c r="H225" s="13"/>
      <c r="I225" s="14"/>
      <c r="K225" s="12"/>
      <c r="L225" s="13"/>
      <c r="M225" s="13"/>
      <c r="N225" s="13"/>
      <c r="O225" s="13"/>
      <c r="P225" s="13"/>
      <c r="Q225" s="13"/>
      <c r="R225" s="14"/>
      <c r="T225" s="12"/>
      <c r="U225" s="13"/>
      <c r="V225" s="13"/>
      <c r="W225" s="13"/>
      <c r="X225" s="13"/>
      <c r="Y225" s="13"/>
      <c r="Z225" s="13"/>
      <c r="AA225" s="14"/>
    </row>
    <row r="226" spans="2:95" ht="15.75" thickBot="1" x14ac:dyDescent="0.3">
      <c r="B226" s="15"/>
      <c r="C226" s="16"/>
      <c r="D226" s="16"/>
      <c r="E226" s="16"/>
      <c r="F226" s="16"/>
      <c r="G226" s="16"/>
      <c r="H226" s="16"/>
      <c r="I226" s="17"/>
      <c r="K226" s="15"/>
      <c r="L226" s="16"/>
      <c r="M226" s="16"/>
      <c r="N226" s="16"/>
      <c r="O226" s="16"/>
      <c r="P226" s="16"/>
      <c r="Q226" s="16"/>
      <c r="R226" s="17"/>
      <c r="T226" s="15"/>
      <c r="U226" s="16"/>
      <c r="V226" s="16"/>
      <c r="W226" s="16"/>
      <c r="X226" s="16"/>
      <c r="Y226" s="16"/>
      <c r="Z226" s="16"/>
      <c r="AA226" s="17"/>
    </row>
    <row r="227" spans="2:95" ht="15.75" thickBot="1" x14ac:dyDescent="0.3"/>
    <row r="228" spans="2:95" ht="17.25" thickBot="1" x14ac:dyDescent="0.3">
      <c r="B228" s="35" t="s">
        <v>82</v>
      </c>
      <c r="C228" s="36"/>
      <c r="D228" s="36"/>
      <c r="E228" s="36"/>
      <c r="F228" s="36"/>
      <c r="G228" s="36"/>
      <c r="H228" s="36"/>
      <c r="I228" s="37"/>
      <c r="K228" s="35" t="s">
        <v>83</v>
      </c>
      <c r="L228" s="36"/>
      <c r="M228" s="36"/>
      <c r="N228" s="36"/>
      <c r="O228" s="36"/>
      <c r="P228" s="36"/>
      <c r="Q228" s="36"/>
      <c r="R228" s="37"/>
      <c r="T228" s="35" t="s">
        <v>84</v>
      </c>
      <c r="U228" s="36"/>
      <c r="V228" s="36"/>
      <c r="W228" s="36"/>
      <c r="X228" s="36"/>
      <c r="Y228" s="36"/>
      <c r="Z228" s="36"/>
      <c r="AA228" s="37"/>
      <c r="CG228" s="26" t="s">
        <v>40</v>
      </c>
      <c r="CH228" s="27"/>
      <c r="CI228" s="27"/>
      <c r="CJ228" s="27"/>
      <c r="CK228" s="27"/>
      <c r="CL228" s="27"/>
      <c r="CM228" s="27"/>
      <c r="CN228" s="27"/>
      <c r="CO228" s="27"/>
      <c r="CP228" s="27"/>
      <c r="CQ228" s="28"/>
    </row>
    <row r="229" spans="2:95" x14ac:dyDescent="0.25">
      <c r="B229" s="9"/>
      <c r="C229" s="10"/>
      <c r="D229" s="10"/>
      <c r="E229" s="10"/>
      <c r="F229" s="10"/>
      <c r="G229" s="10"/>
      <c r="H229" s="10"/>
      <c r="I229" s="11"/>
      <c r="K229" s="9"/>
      <c r="L229" s="10"/>
      <c r="M229" s="10"/>
      <c r="N229" s="10"/>
      <c r="O229" s="10"/>
      <c r="P229" s="10"/>
      <c r="Q229" s="10"/>
      <c r="R229" s="11"/>
      <c r="T229" s="9"/>
      <c r="U229" s="10"/>
      <c r="V229" s="10"/>
      <c r="W229" s="10"/>
      <c r="X229" s="10"/>
      <c r="Y229" s="10"/>
      <c r="Z229" s="10"/>
      <c r="AA229" s="11"/>
      <c r="CG229" s="4" t="s">
        <v>6</v>
      </c>
      <c r="CH229" s="2" t="s">
        <v>15</v>
      </c>
      <c r="CI229" s="2" t="s">
        <v>41</v>
      </c>
      <c r="CJ229" s="2" t="s">
        <v>42</v>
      </c>
      <c r="CK229" s="2" t="s">
        <v>43</v>
      </c>
      <c r="CL229" s="2" t="s">
        <v>44</v>
      </c>
      <c r="CM229" s="2" t="s">
        <v>45</v>
      </c>
      <c r="CN229" s="2" t="s">
        <v>46</v>
      </c>
      <c r="CO229" s="2" t="s">
        <v>47</v>
      </c>
      <c r="CP229" s="2" t="s">
        <v>48</v>
      </c>
      <c r="CQ229" s="5" t="s">
        <v>10</v>
      </c>
    </row>
    <row r="230" spans="2:95" x14ac:dyDescent="0.25">
      <c r="B230" s="12"/>
      <c r="C230" s="13"/>
      <c r="D230" s="13"/>
      <c r="E230" s="13"/>
      <c r="F230" s="13"/>
      <c r="G230" s="13"/>
      <c r="H230" s="13"/>
      <c r="I230" s="14"/>
      <c r="K230" s="12"/>
      <c r="L230" s="13"/>
      <c r="M230" s="13"/>
      <c r="N230" s="13"/>
      <c r="O230" s="13"/>
      <c r="P230" s="13"/>
      <c r="Q230" s="13"/>
      <c r="R230" s="14"/>
      <c r="T230" s="12"/>
      <c r="U230" s="13"/>
      <c r="V230" s="13"/>
      <c r="W230" s="13"/>
      <c r="X230" s="13"/>
      <c r="Y230" s="13"/>
      <c r="Z230" s="13"/>
      <c r="AA230" s="14"/>
      <c r="CG230" s="4">
        <v>1.3965454099999999</v>
      </c>
      <c r="CH230" s="2">
        <v>2</v>
      </c>
      <c r="CI230" s="2">
        <v>112.35642275908999</v>
      </c>
      <c r="CJ230" s="2">
        <v>297.91092600000002</v>
      </c>
      <c r="CK230" s="2">
        <v>309.07439299999999</v>
      </c>
      <c r="CL230" s="2">
        <v>11.163466999999969</v>
      </c>
      <c r="CM230" s="2">
        <v>0.2738614786161449</v>
      </c>
      <c r="CN230" s="2">
        <v>0.26660704096047477</v>
      </c>
      <c r="CO230" s="2">
        <v>0.27018557345062894</v>
      </c>
      <c r="CP230" s="2">
        <v>2.6849833479342808</v>
      </c>
      <c r="CQ230" s="5" t="s">
        <v>112</v>
      </c>
    </row>
    <row r="231" spans="2:95" x14ac:dyDescent="0.25">
      <c r="B231" s="12"/>
      <c r="C231" s="13"/>
      <c r="D231" s="13"/>
      <c r="E231" s="13"/>
      <c r="F231" s="13"/>
      <c r="G231" s="13"/>
      <c r="H231" s="13"/>
      <c r="I231" s="14"/>
      <c r="K231" s="12"/>
      <c r="L231" s="13"/>
      <c r="M231" s="13"/>
      <c r="N231" s="13"/>
      <c r="O231" s="13"/>
      <c r="P231" s="13"/>
      <c r="Q231" s="13"/>
      <c r="R231" s="14"/>
      <c r="T231" s="12"/>
      <c r="U231" s="13"/>
      <c r="V231" s="13"/>
      <c r="W231" s="13"/>
      <c r="X231" s="13"/>
      <c r="Y231" s="13"/>
      <c r="Z231" s="13"/>
      <c r="AA231" s="14"/>
      <c r="CG231" s="4">
        <v>1.39627843</v>
      </c>
      <c r="CH231" s="2">
        <v>3</v>
      </c>
      <c r="CI231" s="2">
        <v>115.71089652532</v>
      </c>
      <c r="CJ231" s="2">
        <v>293.92944400000005</v>
      </c>
      <c r="CK231" s="2">
        <v>308.10816017690001</v>
      </c>
      <c r="CL231" s="2">
        <v>14.178716176899968</v>
      </c>
      <c r="CM231" s="2">
        <v>0.28246948622524121</v>
      </c>
      <c r="CN231" s="2">
        <v>0.27301956977979819</v>
      </c>
      <c r="CO231" s="2">
        <v>0.27766414755230157</v>
      </c>
      <c r="CP231" s="2">
        <v>3.4033621296617009</v>
      </c>
      <c r="CQ231" s="5" t="s">
        <v>112</v>
      </c>
    </row>
    <row r="232" spans="2:95" ht="15.75" thickBot="1" x14ac:dyDescent="0.3">
      <c r="B232" s="12"/>
      <c r="C232" s="13"/>
      <c r="D232" s="13"/>
      <c r="E232" s="13"/>
      <c r="F232" s="13"/>
      <c r="G232" s="13"/>
      <c r="H232" s="13"/>
      <c r="I232" s="14"/>
      <c r="K232" s="12"/>
      <c r="L232" s="13"/>
      <c r="M232" s="13"/>
      <c r="N232" s="13"/>
      <c r="O232" s="13"/>
      <c r="P232" s="13"/>
      <c r="Q232" s="13"/>
      <c r="R232" s="14"/>
      <c r="T232" s="12"/>
      <c r="U232" s="13"/>
      <c r="V232" s="13"/>
      <c r="W232" s="13"/>
      <c r="X232" s="13"/>
      <c r="Y232" s="13"/>
      <c r="Z232" s="13"/>
      <c r="AA232" s="14"/>
      <c r="CG232" s="6">
        <v>1.3962669899999998</v>
      </c>
      <c r="CH232" s="7">
        <v>4</v>
      </c>
      <c r="CI232" s="7">
        <v>119.60845517163</v>
      </c>
      <c r="CJ232" s="7">
        <v>291.34372100000002</v>
      </c>
      <c r="CK232" s="7">
        <v>301.98827199999999</v>
      </c>
      <c r="CL232" s="7">
        <v>10.644550999999979</v>
      </c>
      <c r="CM232" s="7">
        <v>0.29105200582190549</v>
      </c>
      <c r="CN232" s="7">
        <v>0.28370347173719396</v>
      </c>
      <c r="CO232" s="7">
        <v>0.2873307614515358</v>
      </c>
      <c r="CP232" s="7">
        <v>2.5575173530283544</v>
      </c>
      <c r="CQ232" s="8" t="s">
        <v>112</v>
      </c>
    </row>
    <row r="233" spans="2:95" x14ac:dyDescent="0.25">
      <c r="B233" s="12"/>
      <c r="C233" s="13"/>
      <c r="D233" s="13"/>
      <c r="E233" s="13"/>
      <c r="F233" s="13"/>
      <c r="G233" s="13"/>
      <c r="H233" s="13"/>
      <c r="I233" s="14"/>
      <c r="K233" s="12"/>
      <c r="L233" s="13"/>
      <c r="M233" s="13"/>
      <c r="N233" s="13"/>
      <c r="O233" s="13"/>
      <c r="P233" s="13"/>
      <c r="Q233" s="13"/>
      <c r="R233" s="14"/>
      <c r="T233" s="12"/>
      <c r="U233" s="13"/>
      <c r="V233" s="13"/>
      <c r="W233" s="13"/>
      <c r="X233" s="13"/>
      <c r="Y233" s="13"/>
      <c r="Z233" s="13"/>
      <c r="AA233" s="14"/>
    </row>
    <row r="234" spans="2:95" x14ac:dyDescent="0.25">
      <c r="B234" s="12"/>
      <c r="C234" s="13"/>
      <c r="D234" s="13"/>
      <c r="E234" s="13"/>
      <c r="F234" s="13"/>
      <c r="G234" s="13"/>
      <c r="H234" s="13"/>
      <c r="I234" s="14"/>
      <c r="K234" s="12"/>
      <c r="L234" s="13"/>
      <c r="M234" s="13"/>
      <c r="N234" s="13"/>
      <c r="O234" s="13"/>
      <c r="P234" s="13"/>
      <c r="Q234" s="13"/>
      <c r="R234" s="14"/>
      <c r="T234" s="12"/>
      <c r="U234" s="13"/>
      <c r="V234" s="13"/>
      <c r="W234" s="13"/>
      <c r="X234" s="13"/>
      <c r="Y234" s="13"/>
      <c r="Z234" s="13"/>
      <c r="AA234" s="14"/>
    </row>
    <row r="235" spans="2:95" x14ac:dyDescent="0.25">
      <c r="B235" s="12"/>
      <c r="C235" s="13"/>
      <c r="D235" s="13"/>
      <c r="E235" s="13"/>
      <c r="F235" s="13"/>
      <c r="G235" s="13"/>
      <c r="H235" s="13"/>
      <c r="I235" s="14"/>
      <c r="K235" s="12"/>
      <c r="L235" s="13"/>
      <c r="M235" s="13"/>
      <c r="N235" s="13"/>
      <c r="O235" s="13"/>
      <c r="P235" s="13"/>
      <c r="Q235" s="13"/>
      <c r="R235" s="14"/>
      <c r="T235" s="12"/>
      <c r="U235" s="13"/>
      <c r="V235" s="13"/>
      <c r="W235" s="13"/>
      <c r="X235" s="13"/>
      <c r="Y235" s="13"/>
      <c r="Z235" s="13"/>
      <c r="AA235" s="14"/>
    </row>
    <row r="236" spans="2:95" x14ac:dyDescent="0.25">
      <c r="B236" s="12"/>
      <c r="C236" s="13"/>
      <c r="D236" s="13"/>
      <c r="E236" s="13"/>
      <c r="F236" s="13"/>
      <c r="G236" s="13"/>
      <c r="H236" s="13"/>
      <c r="I236" s="14"/>
      <c r="K236" s="12"/>
      <c r="L236" s="13"/>
      <c r="M236" s="13"/>
      <c r="N236" s="13"/>
      <c r="O236" s="13"/>
      <c r="P236" s="13"/>
      <c r="Q236" s="13"/>
      <c r="R236" s="14"/>
      <c r="T236" s="12"/>
      <c r="U236" s="13"/>
      <c r="V236" s="13"/>
      <c r="W236" s="13"/>
      <c r="X236" s="13"/>
      <c r="Y236" s="13"/>
      <c r="Z236" s="13"/>
      <c r="AA236" s="14"/>
    </row>
    <row r="237" spans="2:95" x14ac:dyDescent="0.25">
      <c r="B237" s="12"/>
      <c r="C237" s="13"/>
      <c r="D237" s="13"/>
      <c r="E237" s="13"/>
      <c r="F237" s="13"/>
      <c r="G237" s="13"/>
      <c r="H237" s="13"/>
      <c r="I237" s="14"/>
      <c r="K237" s="12"/>
      <c r="L237" s="13"/>
      <c r="M237" s="13"/>
      <c r="N237" s="13"/>
      <c r="O237" s="13"/>
      <c r="P237" s="13"/>
      <c r="Q237" s="13"/>
      <c r="R237" s="14"/>
      <c r="T237" s="12"/>
      <c r="U237" s="13"/>
      <c r="V237" s="13"/>
      <c r="W237" s="13"/>
      <c r="X237" s="13"/>
      <c r="Y237" s="13"/>
      <c r="Z237" s="13"/>
      <c r="AA237" s="14"/>
    </row>
    <row r="238" spans="2:95" x14ac:dyDescent="0.25">
      <c r="B238" s="12"/>
      <c r="C238" s="13"/>
      <c r="D238" s="13"/>
      <c r="E238" s="13"/>
      <c r="F238" s="13"/>
      <c r="G238" s="13"/>
      <c r="H238" s="13"/>
      <c r="I238" s="14"/>
      <c r="K238" s="12"/>
      <c r="L238" s="13"/>
      <c r="M238" s="13"/>
      <c r="N238" s="13"/>
      <c r="O238" s="13"/>
      <c r="P238" s="13"/>
      <c r="Q238" s="13"/>
      <c r="R238" s="14"/>
      <c r="T238" s="12"/>
      <c r="U238" s="13"/>
      <c r="V238" s="13"/>
      <c r="W238" s="13"/>
      <c r="X238" s="13"/>
      <c r="Y238" s="13"/>
      <c r="Z238" s="13"/>
      <c r="AA238" s="14"/>
    </row>
    <row r="239" spans="2:95" x14ac:dyDescent="0.25">
      <c r="B239" s="12"/>
      <c r="C239" s="13"/>
      <c r="D239" s="13"/>
      <c r="E239" s="13"/>
      <c r="F239" s="13"/>
      <c r="G239" s="13"/>
      <c r="H239" s="13"/>
      <c r="I239" s="14"/>
      <c r="K239" s="12"/>
      <c r="L239" s="13"/>
      <c r="M239" s="13"/>
      <c r="N239" s="13"/>
      <c r="O239" s="13"/>
      <c r="P239" s="13"/>
      <c r="Q239" s="13"/>
      <c r="R239" s="14"/>
      <c r="T239" s="12"/>
      <c r="U239" s="13"/>
      <c r="V239" s="13"/>
      <c r="W239" s="13"/>
      <c r="X239" s="13"/>
      <c r="Y239" s="13"/>
      <c r="Z239" s="13"/>
      <c r="AA239" s="14"/>
    </row>
    <row r="240" spans="2:95" x14ac:dyDescent="0.25">
      <c r="B240" s="12"/>
      <c r="C240" s="13"/>
      <c r="D240" s="13"/>
      <c r="E240" s="13"/>
      <c r="F240" s="13"/>
      <c r="G240" s="13"/>
      <c r="H240" s="13"/>
      <c r="I240" s="14"/>
      <c r="K240" s="12"/>
      <c r="L240" s="13"/>
      <c r="M240" s="13"/>
      <c r="N240" s="13"/>
      <c r="O240" s="13"/>
      <c r="P240" s="13"/>
      <c r="Q240" s="13"/>
      <c r="R240" s="14"/>
      <c r="T240" s="12"/>
      <c r="U240" s="13"/>
      <c r="V240" s="13"/>
      <c r="W240" s="13"/>
      <c r="X240" s="13"/>
      <c r="Y240" s="13"/>
      <c r="Z240" s="13"/>
      <c r="AA240" s="14"/>
    </row>
    <row r="241" spans="2:27" x14ac:dyDescent="0.25">
      <c r="B241" s="12"/>
      <c r="C241" s="13"/>
      <c r="D241" s="13"/>
      <c r="E241" s="13"/>
      <c r="F241" s="13"/>
      <c r="G241" s="13"/>
      <c r="H241" s="13"/>
      <c r="I241" s="14"/>
      <c r="K241" s="12"/>
      <c r="L241" s="13"/>
      <c r="M241" s="13"/>
      <c r="N241" s="13"/>
      <c r="O241" s="13"/>
      <c r="P241" s="13"/>
      <c r="Q241" s="13"/>
      <c r="R241" s="14"/>
      <c r="T241" s="12"/>
      <c r="U241" s="13"/>
      <c r="V241" s="13"/>
      <c r="W241" s="13"/>
      <c r="X241" s="13"/>
      <c r="Y241" s="13"/>
      <c r="Z241" s="13"/>
      <c r="AA241" s="14"/>
    </row>
    <row r="242" spans="2:27" x14ac:dyDescent="0.25">
      <c r="B242" s="12"/>
      <c r="C242" s="13"/>
      <c r="D242" s="13"/>
      <c r="E242" s="13"/>
      <c r="F242" s="13"/>
      <c r="G242" s="13"/>
      <c r="H242" s="13"/>
      <c r="I242" s="14"/>
      <c r="K242" s="12"/>
      <c r="L242" s="13"/>
      <c r="M242" s="13"/>
      <c r="N242" s="13"/>
      <c r="O242" s="13"/>
      <c r="P242" s="13"/>
      <c r="Q242" s="13"/>
      <c r="R242" s="14"/>
      <c r="T242" s="12"/>
      <c r="U242" s="13"/>
      <c r="V242" s="13"/>
      <c r="W242" s="13"/>
      <c r="X242" s="13"/>
      <c r="Y242" s="13"/>
      <c r="Z242" s="13"/>
      <c r="AA242" s="14"/>
    </row>
    <row r="243" spans="2:27" x14ac:dyDescent="0.25">
      <c r="B243" s="12"/>
      <c r="C243" s="13"/>
      <c r="D243" s="13"/>
      <c r="E243" s="13"/>
      <c r="F243" s="13"/>
      <c r="G243" s="13"/>
      <c r="H243" s="13"/>
      <c r="I243" s="14"/>
      <c r="K243" s="12"/>
      <c r="L243" s="13"/>
      <c r="M243" s="13"/>
      <c r="N243" s="13"/>
      <c r="O243" s="13"/>
      <c r="P243" s="13"/>
      <c r="Q243" s="13"/>
      <c r="R243" s="14"/>
      <c r="T243" s="12"/>
      <c r="U243" s="13"/>
      <c r="V243" s="13"/>
      <c r="W243" s="13"/>
      <c r="X243" s="13"/>
      <c r="Y243" s="13"/>
      <c r="Z243" s="13"/>
      <c r="AA243" s="14"/>
    </row>
    <row r="244" spans="2:27" ht="15.75" thickBot="1" x14ac:dyDescent="0.3">
      <c r="B244" s="15"/>
      <c r="C244" s="16"/>
      <c r="D244" s="16"/>
      <c r="E244" s="16"/>
      <c r="F244" s="16"/>
      <c r="G244" s="16"/>
      <c r="H244" s="16"/>
      <c r="I244" s="17"/>
      <c r="K244" s="15"/>
      <c r="L244" s="16"/>
      <c r="M244" s="16"/>
      <c r="N244" s="16"/>
      <c r="O244" s="16"/>
      <c r="P244" s="16"/>
      <c r="Q244" s="16"/>
      <c r="R244" s="17"/>
      <c r="T244" s="15"/>
      <c r="U244" s="16"/>
      <c r="V244" s="16"/>
      <c r="W244" s="16"/>
      <c r="X244" s="16"/>
      <c r="Y244" s="16"/>
      <c r="Z244" s="16"/>
      <c r="AA244" s="17"/>
    </row>
  </sheetData>
  <mergeCells count="48">
    <mergeCell ref="CG210:CQ210"/>
    <mergeCell ref="B210:I210"/>
    <mergeCell ref="K210:R210"/>
    <mergeCell ref="T210:AA210"/>
    <mergeCell ref="CG228:CQ228"/>
    <mergeCell ref="B228:I228"/>
    <mergeCell ref="K228:R228"/>
    <mergeCell ref="T228:AA228"/>
    <mergeCell ref="CG174:CQ174"/>
    <mergeCell ref="B174:I174"/>
    <mergeCell ref="K174:R174"/>
    <mergeCell ref="T174:AA174"/>
    <mergeCell ref="CG192:CQ192"/>
    <mergeCell ref="B192:I192"/>
    <mergeCell ref="K192:R192"/>
    <mergeCell ref="T192:AA192"/>
    <mergeCell ref="CG133:CQ133"/>
    <mergeCell ref="B133:I133"/>
    <mergeCell ref="K133:R133"/>
    <mergeCell ref="T133:AA133"/>
    <mergeCell ref="CG151:CQ151"/>
    <mergeCell ref="B151:I151"/>
    <mergeCell ref="K151:R151"/>
    <mergeCell ref="T151:AA151"/>
    <mergeCell ref="CG97:CQ97"/>
    <mergeCell ref="B97:I97"/>
    <mergeCell ref="K97:R97"/>
    <mergeCell ref="T97:AA97"/>
    <mergeCell ref="CG115:CQ115"/>
    <mergeCell ref="B115:I115"/>
    <mergeCell ref="K115:R115"/>
    <mergeCell ref="T115:AA115"/>
    <mergeCell ref="CG56:CQ56"/>
    <mergeCell ref="B56:I56"/>
    <mergeCell ref="K56:R56"/>
    <mergeCell ref="T56:AA56"/>
    <mergeCell ref="CG74:CQ74"/>
    <mergeCell ref="B74:I74"/>
    <mergeCell ref="K74:R74"/>
    <mergeCell ref="T74:AA74"/>
    <mergeCell ref="CG20:CQ20"/>
    <mergeCell ref="B20:I20"/>
    <mergeCell ref="K20:R20"/>
    <mergeCell ref="T20:AA20"/>
    <mergeCell ref="CG38:CQ38"/>
    <mergeCell ref="B38:I38"/>
    <mergeCell ref="K38:R38"/>
    <mergeCell ref="T38:AA38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9:AQ469"/>
  <sheetViews>
    <sheetView workbookViewId="0"/>
  </sheetViews>
  <sheetFormatPr defaultRowHeight="15" x14ac:dyDescent="0.25"/>
  <cols>
    <col min="1" max="12" width="9" style="1"/>
    <col min="13" max="13" width="8" style="1" bestFit="1" customWidth="1"/>
    <col min="14" max="14" width="7" style="1" bestFit="1" customWidth="1"/>
    <col min="15" max="15" width="10.25" style="1" bestFit="1" customWidth="1"/>
    <col min="16" max="16" width="9.25" style="1" bestFit="1" customWidth="1"/>
    <col min="17" max="17" width="16.375" style="1" bestFit="1" customWidth="1"/>
    <col min="18" max="18" width="9.625" style="1" bestFit="1" customWidth="1"/>
    <col min="19" max="19" width="12" style="1" bestFit="1" customWidth="1"/>
    <col min="20" max="20" width="9" style="1"/>
    <col min="21" max="21" width="8" style="1" bestFit="1" customWidth="1"/>
    <col min="22" max="22" width="7" style="1" bestFit="1" customWidth="1"/>
    <col min="23" max="23" width="10.25" style="1" bestFit="1" customWidth="1"/>
    <col min="24" max="24" width="9.25" style="1" bestFit="1" customWidth="1"/>
    <col min="25" max="25" width="16.375" style="1" bestFit="1" customWidth="1"/>
    <col min="26" max="26" width="9.625" style="1" bestFit="1" customWidth="1"/>
    <col min="27" max="27" width="12" style="1" bestFit="1" customWidth="1"/>
    <col min="28" max="28" width="9" style="1"/>
    <col min="29" max="29" width="8" style="1" bestFit="1" customWidth="1"/>
    <col min="30" max="30" width="7" style="1" bestFit="1" customWidth="1"/>
    <col min="31" max="31" width="10.25" style="1" bestFit="1" customWidth="1"/>
    <col min="32" max="32" width="9.25" style="1" bestFit="1" customWidth="1"/>
    <col min="33" max="33" width="16.375" style="1" bestFit="1" customWidth="1"/>
    <col min="34" max="34" width="9.625" style="1" bestFit="1" customWidth="1"/>
    <col min="35" max="35" width="12" style="1" bestFit="1" customWidth="1"/>
    <col min="36" max="36" width="9" style="1"/>
    <col min="37" max="37" width="8" style="1" bestFit="1" customWidth="1"/>
    <col min="38" max="38" width="7" style="1" bestFit="1" customWidth="1"/>
    <col min="39" max="39" width="10.25" style="1" bestFit="1" customWidth="1"/>
    <col min="40" max="40" width="9.25" style="1" bestFit="1" customWidth="1"/>
    <col min="41" max="41" width="16.375" style="1" bestFit="1" customWidth="1"/>
    <col min="42" max="42" width="9.625" style="1" bestFit="1" customWidth="1"/>
    <col min="43" max="43" width="12" style="1" bestFit="1" customWidth="1"/>
    <col min="44" max="16384" width="9" style="1"/>
  </cols>
  <sheetData>
    <row r="9" spans="2:15" ht="15.75" thickBot="1" x14ac:dyDescent="0.3"/>
    <row r="10" spans="2:15" ht="16.5" x14ac:dyDescent="0.25">
      <c r="B10" s="26" t="s">
        <v>20</v>
      </c>
      <c r="C10" s="27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8"/>
    </row>
    <row r="11" spans="2:15" ht="16.5" x14ac:dyDescent="0.25">
      <c r="B11" s="29" t="s">
        <v>21</v>
      </c>
      <c r="C11" s="25"/>
      <c r="D11" s="2">
        <v>25</v>
      </c>
      <c r="E11" s="2">
        <v>25</v>
      </c>
      <c r="F11" s="2">
        <v>25</v>
      </c>
      <c r="G11" s="2">
        <v>25</v>
      </c>
      <c r="H11" s="2">
        <v>25</v>
      </c>
      <c r="I11" s="2">
        <v>25</v>
      </c>
      <c r="J11" s="2">
        <v>25</v>
      </c>
      <c r="K11" s="2">
        <v>25</v>
      </c>
      <c r="L11" s="2">
        <v>25</v>
      </c>
      <c r="M11" s="2">
        <v>25</v>
      </c>
      <c r="N11" s="2">
        <v>25</v>
      </c>
      <c r="O11" s="5">
        <v>25</v>
      </c>
    </row>
    <row r="12" spans="2:15" ht="16.5" x14ac:dyDescent="0.25">
      <c r="B12" s="29" t="s">
        <v>2</v>
      </c>
      <c r="C12" s="25"/>
      <c r="D12" s="2">
        <v>2.5</v>
      </c>
      <c r="E12" s="2">
        <v>3.6</v>
      </c>
      <c r="F12" s="2">
        <v>5</v>
      </c>
      <c r="G12" s="2">
        <v>5.5</v>
      </c>
      <c r="H12" s="2">
        <v>2.5</v>
      </c>
      <c r="I12" s="2">
        <v>3.6</v>
      </c>
      <c r="J12" s="2">
        <v>5</v>
      </c>
      <c r="K12" s="2">
        <v>5.5</v>
      </c>
      <c r="L12" s="2">
        <v>2.5</v>
      </c>
      <c r="M12" s="2">
        <v>3.6</v>
      </c>
      <c r="N12" s="2">
        <v>5</v>
      </c>
      <c r="O12" s="5">
        <v>5.5</v>
      </c>
    </row>
    <row r="13" spans="2:15" ht="16.5" x14ac:dyDescent="0.25">
      <c r="B13" s="29" t="s">
        <v>6</v>
      </c>
      <c r="C13" s="25"/>
      <c r="D13" s="2">
        <v>0.27</v>
      </c>
      <c r="E13" s="2">
        <v>0.27</v>
      </c>
      <c r="F13" s="2">
        <v>0.27</v>
      </c>
      <c r="G13" s="2">
        <v>0.27</v>
      </c>
      <c r="H13" s="2">
        <v>0.9</v>
      </c>
      <c r="I13" s="2">
        <v>0.9</v>
      </c>
      <c r="J13" s="2">
        <v>0.9</v>
      </c>
      <c r="K13" s="2">
        <v>0.9</v>
      </c>
      <c r="L13" s="2">
        <v>1.4</v>
      </c>
      <c r="M13" s="2">
        <v>1.4</v>
      </c>
      <c r="N13" s="2">
        <v>1.4</v>
      </c>
      <c r="O13" s="5">
        <v>1.4</v>
      </c>
    </row>
    <row r="14" spans="2:15" ht="17.25" thickBot="1" x14ac:dyDescent="0.3">
      <c r="B14" s="30" t="s">
        <v>22</v>
      </c>
      <c r="C14" s="31"/>
      <c r="D14" s="7">
        <v>1286</v>
      </c>
      <c r="E14" s="7">
        <v>1857</v>
      </c>
      <c r="F14" s="7">
        <v>2583</v>
      </c>
      <c r="G14" s="7">
        <v>2842</v>
      </c>
      <c r="H14" s="7">
        <v>469</v>
      </c>
      <c r="I14" s="7">
        <v>680</v>
      </c>
      <c r="J14" s="7">
        <v>938</v>
      </c>
      <c r="K14" s="7">
        <v>1016</v>
      </c>
      <c r="L14" s="7">
        <v>320</v>
      </c>
      <c r="M14" s="7">
        <v>450</v>
      </c>
      <c r="N14" s="7">
        <v>620</v>
      </c>
      <c r="O14" s="8">
        <v>670</v>
      </c>
    </row>
    <row r="19" spans="2:43" ht="15.75" thickBot="1" x14ac:dyDescent="0.3"/>
    <row r="20" spans="2:43" ht="16.5" x14ac:dyDescent="0.25">
      <c r="B20" s="24" t="s">
        <v>23</v>
      </c>
      <c r="C20" s="25"/>
      <c r="D20" s="25"/>
      <c r="E20" s="25"/>
      <c r="F20" s="25"/>
      <c r="G20" s="25"/>
      <c r="H20" s="25"/>
      <c r="I20" s="25"/>
      <c r="M20" s="26" t="s">
        <v>24</v>
      </c>
      <c r="N20" s="27"/>
      <c r="O20" s="27"/>
      <c r="P20" s="27"/>
      <c r="Q20" s="27"/>
      <c r="R20" s="27"/>
      <c r="S20" s="28"/>
      <c r="U20" s="26" t="s">
        <v>28</v>
      </c>
      <c r="V20" s="27"/>
      <c r="W20" s="27"/>
      <c r="X20" s="27"/>
      <c r="Y20" s="27"/>
      <c r="Z20" s="27"/>
      <c r="AA20" s="28"/>
      <c r="AC20" s="26" t="s">
        <v>29</v>
      </c>
      <c r="AD20" s="27"/>
      <c r="AE20" s="27"/>
      <c r="AF20" s="27"/>
      <c r="AG20" s="27"/>
      <c r="AH20" s="27"/>
      <c r="AI20" s="28"/>
      <c r="AK20" s="26" t="s">
        <v>30</v>
      </c>
      <c r="AL20" s="27"/>
      <c r="AM20" s="27"/>
      <c r="AN20" s="27"/>
      <c r="AO20" s="27"/>
      <c r="AP20" s="27"/>
      <c r="AQ20" s="28"/>
    </row>
    <row r="21" spans="2:43" x14ac:dyDescent="0.25">
      <c r="M21" s="4" t="s">
        <v>2</v>
      </c>
      <c r="N21" s="2" t="s">
        <v>25</v>
      </c>
      <c r="O21" s="2" t="s">
        <v>6</v>
      </c>
      <c r="P21" s="2" t="s">
        <v>15</v>
      </c>
      <c r="Q21" s="2" t="s">
        <v>26</v>
      </c>
      <c r="R21" s="2" t="s">
        <v>27</v>
      </c>
      <c r="S21" s="5" t="s">
        <v>10</v>
      </c>
      <c r="U21" s="4" t="s">
        <v>2</v>
      </c>
      <c r="V21" s="2" t="s">
        <v>25</v>
      </c>
      <c r="W21" s="2" t="s">
        <v>6</v>
      </c>
      <c r="X21" s="2" t="s">
        <v>15</v>
      </c>
      <c r="Y21" s="2" t="s">
        <v>26</v>
      </c>
      <c r="Z21" s="2" t="s">
        <v>27</v>
      </c>
      <c r="AA21" s="5" t="s">
        <v>10</v>
      </c>
      <c r="AC21" s="4" t="s">
        <v>2</v>
      </c>
      <c r="AD21" s="2" t="s">
        <v>25</v>
      </c>
      <c r="AE21" s="2" t="s">
        <v>6</v>
      </c>
      <c r="AF21" s="2" t="s">
        <v>15</v>
      </c>
      <c r="AG21" s="2" t="s">
        <v>26</v>
      </c>
      <c r="AH21" s="2" t="s">
        <v>27</v>
      </c>
      <c r="AI21" s="5" t="s">
        <v>10</v>
      </c>
      <c r="AK21" s="4" t="s">
        <v>2</v>
      </c>
      <c r="AL21" s="2" t="s">
        <v>25</v>
      </c>
      <c r="AM21" s="2" t="s">
        <v>6</v>
      </c>
      <c r="AN21" s="2" t="s">
        <v>15</v>
      </c>
      <c r="AO21" s="2" t="s">
        <v>26</v>
      </c>
      <c r="AP21" s="2" t="s">
        <v>27</v>
      </c>
      <c r="AQ21" s="5" t="s">
        <v>10</v>
      </c>
    </row>
    <row r="22" spans="2:43" x14ac:dyDescent="0.25">
      <c r="M22" s="4">
        <v>2.50536644</v>
      </c>
      <c r="N22" s="2">
        <v>2.0397745000000001E-4</v>
      </c>
      <c r="O22" s="2">
        <v>0.26749897200000006</v>
      </c>
      <c r="P22" s="2">
        <v>1.0189999999999999E-3</v>
      </c>
      <c r="Q22" s="2">
        <v>53.338756606959457</v>
      </c>
      <c r="R22" s="2">
        <v>2.3845680527877797E-4</v>
      </c>
      <c r="S22" s="18" t="s">
        <v>111</v>
      </c>
      <c r="U22" s="4">
        <v>3.5984281600000001</v>
      </c>
      <c r="V22" s="2">
        <v>1.6432538E-4</v>
      </c>
      <c r="W22" s="2">
        <v>0.26796032000000003</v>
      </c>
      <c r="X22" s="2">
        <v>1.0169999999999999E-3</v>
      </c>
      <c r="Y22" s="2">
        <v>46.086524559703882</v>
      </c>
      <c r="Z22" s="2">
        <v>3.1879742935470083E-4</v>
      </c>
      <c r="AA22" s="18" t="s">
        <v>111</v>
      </c>
      <c r="AC22" s="4">
        <v>4.9934109599999994</v>
      </c>
      <c r="AD22" s="2">
        <v>1.3910966000000002E-4</v>
      </c>
      <c r="AE22" s="2">
        <v>0.26849285000000001</v>
      </c>
      <c r="AF22" s="2">
        <v>1.0139999999999999E-3</v>
      </c>
      <c r="AG22" s="2">
        <v>39.193683437250783</v>
      </c>
      <c r="AH22" s="2">
        <v>4.2237995098587356E-4</v>
      </c>
      <c r="AI22" s="18" t="s">
        <v>111</v>
      </c>
      <c r="AK22" s="4">
        <v>5.4988342299999999</v>
      </c>
      <c r="AL22" s="2">
        <v>1.3389020000000002E-4</v>
      </c>
      <c r="AM22" s="2">
        <v>0.26896902300000003</v>
      </c>
      <c r="AN22" s="2">
        <v>1.011E-3</v>
      </c>
      <c r="AO22" s="2">
        <v>36.934651306464424</v>
      </c>
      <c r="AP22" s="2">
        <v>4.6431233256854609E-4</v>
      </c>
      <c r="AQ22" s="18" t="s">
        <v>111</v>
      </c>
    </row>
    <row r="23" spans="2:43" x14ac:dyDescent="0.25">
      <c r="M23" s="4">
        <v>2.5083542799999998</v>
      </c>
      <c r="N23" s="2">
        <v>3.7528147000000006E-4</v>
      </c>
      <c r="O23" s="2">
        <v>0.26734625399999995</v>
      </c>
      <c r="P23" s="2">
        <v>2.019E-3</v>
      </c>
      <c r="Q23" s="2">
        <v>57.340889391269826</v>
      </c>
      <c r="R23" s="2">
        <v>4.0156679465319189E-4</v>
      </c>
      <c r="S23" s="18" t="s">
        <v>111</v>
      </c>
      <c r="U23" s="4">
        <v>3.60564215</v>
      </c>
      <c r="V23" s="2">
        <v>2.9390678E-4</v>
      </c>
      <c r="W23" s="2">
        <v>0.26784364000000005</v>
      </c>
      <c r="X23" s="2">
        <v>2.0149999999999999E-3</v>
      </c>
      <c r="Y23" s="2">
        <v>50.928884298772914</v>
      </c>
      <c r="Z23" s="2">
        <v>5.2001773953877701E-4</v>
      </c>
      <c r="AA23" s="18" t="s">
        <v>111</v>
      </c>
      <c r="AC23" s="4">
        <v>5.0034297000000008</v>
      </c>
      <c r="AD23" s="2">
        <v>2.4268224999999995E-4</v>
      </c>
      <c r="AE23" s="2">
        <v>0.26837821700000003</v>
      </c>
      <c r="AF23" s="2">
        <v>2.0200000000000001E-3</v>
      </c>
      <c r="AG23" s="2">
        <v>44.647055044733662</v>
      </c>
      <c r="AH23" s="2">
        <v>6.7211957897282486E-4</v>
      </c>
      <c r="AI23" s="18" t="s">
        <v>111</v>
      </c>
      <c r="AK23" s="4">
        <v>5.5085491199999996</v>
      </c>
      <c r="AL23" s="2">
        <v>2.3142341000000001E-4</v>
      </c>
      <c r="AM23" s="2">
        <v>0.26885362400000001</v>
      </c>
      <c r="AN23" s="2">
        <v>2.019E-3</v>
      </c>
      <c r="AO23" s="2">
        <v>42.580200182429358</v>
      </c>
      <c r="AP23" s="2">
        <v>7.3199175464689909E-4</v>
      </c>
      <c r="AQ23" s="18" t="s">
        <v>111</v>
      </c>
    </row>
    <row r="24" spans="2:43" x14ac:dyDescent="0.25">
      <c r="M24" s="4">
        <v>2.4902162899999998</v>
      </c>
      <c r="N24" s="2">
        <v>5.5055643000000002E-4</v>
      </c>
      <c r="O24" s="2">
        <v>0.26742075999999998</v>
      </c>
      <c r="P24" s="2">
        <v>3.0240000000000002E-3</v>
      </c>
      <c r="Q24" s="2">
        <v>58.984512802793809</v>
      </c>
      <c r="R24" s="2">
        <v>5.6232421231024469E-4</v>
      </c>
      <c r="S24" s="18" t="s">
        <v>111</v>
      </c>
      <c r="U24" s="4">
        <v>3.5922821399999996</v>
      </c>
      <c r="V24" s="2">
        <v>4.2569047000000002E-4</v>
      </c>
      <c r="W24" s="2">
        <v>0.26770881400000002</v>
      </c>
      <c r="X24" s="2">
        <v>3.0219999999999999E-3</v>
      </c>
      <c r="Y24" s="2">
        <v>52.904518160944022</v>
      </c>
      <c r="Z24" s="2">
        <v>7.2018423664120567E-4</v>
      </c>
      <c r="AA24" s="18" t="s">
        <v>111</v>
      </c>
      <c r="AC24" s="4">
        <v>4.9925730900000005</v>
      </c>
      <c r="AD24" s="2">
        <v>3.4705577000000004E-4</v>
      </c>
      <c r="AE24" s="2">
        <v>0.268466908</v>
      </c>
      <c r="AF24" s="2">
        <v>3.0240000000000002E-3</v>
      </c>
      <c r="AG24" s="2">
        <v>46.854234524695762</v>
      </c>
      <c r="AH24" s="2">
        <v>9.2085736823922955E-4</v>
      </c>
      <c r="AI24" s="18" t="s">
        <v>111</v>
      </c>
      <c r="AK24" s="4">
        <v>5.4986231900000009</v>
      </c>
      <c r="AL24" s="2">
        <v>3.2953511000000004E-4</v>
      </c>
      <c r="AM24" s="2">
        <v>0.26884301400000005</v>
      </c>
      <c r="AN24" s="2">
        <v>3.019E-3</v>
      </c>
      <c r="AO24" s="2">
        <v>44.792594276049542</v>
      </c>
      <c r="AP24" s="2">
        <v>1.0003523384992013E-3</v>
      </c>
      <c r="AQ24" s="18" t="s">
        <v>111</v>
      </c>
    </row>
    <row r="25" spans="2:43" x14ac:dyDescent="0.25">
      <c r="M25" s="4">
        <v>2.50323684</v>
      </c>
      <c r="N25" s="2">
        <v>7.2023502999999994E-4</v>
      </c>
      <c r="O25" s="2">
        <v>0.26744082400000002</v>
      </c>
      <c r="P25" s="2">
        <v>4.0260000000000001E-3</v>
      </c>
      <c r="Q25" s="2">
        <v>59.72075510335754</v>
      </c>
      <c r="R25" s="2">
        <v>7.262021031305048E-4</v>
      </c>
      <c r="S25" s="18" t="s">
        <v>111</v>
      </c>
      <c r="U25" s="4">
        <v>3.6094030099999999</v>
      </c>
      <c r="V25" s="2">
        <v>5.5450881000000001E-4</v>
      </c>
      <c r="W25" s="2">
        <v>0.26784837100000003</v>
      </c>
      <c r="X25" s="2">
        <v>4.0239999999999998E-3</v>
      </c>
      <c r="Y25" s="2">
        <v>53.852163381009042</v>
      </c>
      <c r="Z25" s="2">
        <v>9.2362392298151776E-4</v>
      </c>
      <c r="AA25" s="18" t="s">
        <v>111</v>
      </c>
      <c r="AC25" s="4">
        <v>5.0016497299999996</v>
      </c>
      <c r="AD25" s="2">
        <v>4.5036729999999996E-4</v>
      </c>
      <c r="AE25" s="2">
        <v>0.26843789699999998</v>
      </c>
      <c r="AF25" s="2">
        <v>4.0220000000000004E-3</v>
      </c>
      <c r="AG25" s="2">
        <v>47.929816869463906</v>
      </c>
      <c r="AH25" s="2">
        <v>1.1729222627118287E-3</v>
      </c>
      <c r="AI25" s="18" t="s">
        <v>111</v>
      </c>
      <c r="AK25" s="4">
        <v>5.5088618900000004</v>
      </c>
      <c r="AL25" s="2">
        <v>4.2701151E-4</v>
      </c>
      <c r="AM25" s="2">
        <v>0.26890716900000006</v>
      </c>
      <c r="AN25" s="2">
        <v>4.0210000000000003E-3</v>
      </c>
      <c r="AO25" s="2">
        <v>45.965817417387832</v>
      </c>
      <c r="AP25" s="2">
        <v>1.2710717074813538E-3</v>
      </c>
      <c r="AQ25" s="18" t="s">
        <v>111</v>
      </c>
    </row>
    <row r="26" spans="2:43" x14ac:dyDescent="0.25">
      <c r="M26" s="4">
        <v>2.5055470100000004</v>
      </c>
      <c r="N26" s="2">
        <v>8.896198699999998E-4</v>
      </c>
      <c r="O26" s="2">
        <v>0.26755009100000005</v>
      </c>
      <c r="P26" s="2">
        <v>5.0229999999999997E-3</v>
      </c>
      <c r="Q26" s="2">
        <v>60.292216665509876</v>
      </c>
      <c r="R26" s="2">
        <v>8.8508029822208841E-4</v>
      </c>
      <c r="S26" s="18" t="s">
        <v>111</v>
      </c>
      <c r="U26" s="4">
        <v>3.5960277300000003</v>
      </c>
      <c r="V26" s="2">
        <v>6.8783272000000003E-4</v>
      </c>
      <c r="W26" s="2">
        <v>0.26782958500000009</v>
      </c>
      <c r="X26" s="2">
        <v>5.0220000000000004E-3</v>
      </c>
      <c r="Y26" s="2">
        <v>54.378771686484818</v>
      </c>
      <c r="Z26" s="2">
        <v>1.1284253588513253E-3</v>
      </c>
      <c r="AA26" s="18" t="s">
        <v>111</v>
      </c>
      <c r="AC26" s="4">
        <v>4.99086433</v>
      </c>
      <c r="AD26" s="2">
        <v>5.5459739000000006E-4</v>
      </c>
      <c r="AE26" s="2">
        <v>0.26839176300000001</v>
      </c>
      <c r="AF26" s="2">
        <v>5.0239999999999998E-3</v>
      </c>
      <c r="AG26" s="2">
        <v>48.715282809356182</v>
      </c>
      <c r="AH26" s="2">
        <v>1.419520113950099E-3</v>
      </c>
      <c r="AI26" s="18" t="s">
        <v>111</v>
      </c>
      <c r="AK26" s="4">
        <v>5.4991279300000002</v>
      </c>
      <c r="AL26" s="2">
        <v>5.2514971000000002E-4</v>
      </c>
      <c r="AM26" s="2">
        <v>0.26890997899999997</v>
      </c>
      <c r="AN26" s="2">
        <v>5.0210000000000003E-3</v>
      </c>
      <c r="AO26" s="2">
        <v>46.754152286191648</v>
      </c>
      <c r="AP26" s="2">
        <v>1.5376684331334005E-3</v>
      </c>
      <c r="AQ26" s="18" t="s">
        <v>111</v>
      </c>
    </row>
    <row r="27" spans="2:43" x14ac:dyDescent="0.25">
      <c r="M27" s="4">
        <v>2.5072697600000002</v>
      </c>
      <c r="N27" s="2">
        <v>1.0659040099999999E-3</v>
      </c>
      <c r="O27" s="2">
        <v>0.267563893</v>
      </c>
      <c r="P27" s="2">
        <v>6.0260000000000001E-3</v>
      </c>
      <c r="Q27" s="2">
        <v>60.330576427461089</v>
      </c>
      <c r="R27" s="2">
        <v>1.0601688721177374E-3</v>
      </c>
      <c r="S27" s="18" t="s">
        <v>111</v>
      </c>
      <c r="U27" s="4">
        <v>3.60205932</v>
      </c>
      <c r="V27" s="2">
        <v>8.1860523999999994E-4</v>
      </c>
      <c r="W27" s="2">
        <v>0.26789003100000003</v>
      </c>
      <c r="X27" s="2">
        <v>6.0219999999999996E-3</v>
      </c>
      <c r="Y27" s="2">
        <v>54.710656071301912</v>
      </c>
      <c r="Z27" s="2">
        <v>1.3354308674608363E-3</v>
      </c>
      <c r="AA27" s="18" t="s">
        <v>111</v>
      </c>
      <c r="AC27" s="4">
        <v>5.0008665400000005</v>
      </c>
      <c r="AD27" s="2">
        <v>6.5746260000000003E-4</v>
      </c>
      <c r="AE27" s="2">
        <v>0.268332338</v>
      </c>
      <c r="AF27" s="2">
        <v>6.0229999999999997E-3</v>
      </c>
      <c r="AG27" s="2">
        <v>49.1552105281107</v>
      </c>
      <c r="AH27" s="2">
        <v>1.6717170458674046E-3</v>
      </c>
      <c r="AI27" s="18" t="s">
        <v>111</v>
      </c>
      <c r="AK27" s="4">
        <v>5.5097226300000006</v>
      </c>
      <c r="AL27" s="2">
        <v>6.2220853999999997E-4</v>
      </c>
      <c r="AM27" s="2">
        <v>0.26891240900000002</v>
      </c>
      <c r="AN27" s="2">
        <v>6.0260000000000001E-3</v>
      </c>
      <c r="AO27" s="2">
        <v>47.268766221520067</v>
      </c>
      <c r="AP27" s="2">
        <v>1.8077302967832603E-3</v>
      </c>
      <c r="AQ27" s="18" t="s">
        <v>111</v>
      </c>
    </row>
    <row r="28" spans="2:43" x14ac:dyDescent="0.25">
      <c r="M28" s="4">
        <v>2.4930846099999999</v>
      </c>
      <c r="N28" s="2">
        <v>1.2386916000000001E-3</v>
      </c>
      <c r="O28" s="2">
        <v>0.26755737500000004</v>
      </c>
      <c r="P28" s="2">
        <v>7.0219999999999996E-3</v>
      </c>
      <c r="Q28" s="2">
        <v>60.838366007554846</v>
      </c>
      <c r="R28" s="2">
        <v>1.2093750772462757E-3</v>
      </c>
      <c r="S28" s="18" t="s">
        <v>111</v>
      </c>
      <c r="U28" s="4">
        <v>3.6094640199999994</v>
      </c>
      <c r="V28" s="2">
        <v>9.4876577000000003E-4</v>
      </c>
      <c r="W28" s="2">
        <v>0.26776402300000002</v>
      </c>
      <c r="X28" s="2">
        <v>7.025E-3</v>
      </c>
      <c r="Y28" s="2">
        <v>54.928384776456674</v>
      </c>
      <c r="Z28" s="2">
        <v>1.543493648647595E-3</v>
      </c>
      <c r="AA28" s="18" t="s">
        <v>111</v>
      </c>
      <c r="AC28" s="4">
        <v>4.9901129300000004</v>
      </c>
      <c r="AD28" s="2">
        <v>7.6223307999999997E-4</v>
      </c>
      <c r="AE28" s="2">
        <v>0.26836275100000001</v>
      </c>
      <c r="AF28" s="2">
        <v>7.0219999999999996E-3</v>
      </c>
      <c r="AG28" s="2">
        <v>49.543295734360257</v>
      </c>
      <c r="AH28" s="2">
        <v>1.9191859106597246E-3</v>
      </c>
      <c r="AI28" s="18" t="s">
        <v>111</v>
      </c>
      <c r="AK28" s="4">
        <v>5.4996301400000007</v>
      </c>
      <c r="AL28" s="2">
        <v>7.2056889999999997E-4</v>
      </c>
      <c r="AM28" s="2">
        <v>0.26900378600000002</v>
      </c>
      <c r="AN28" s="2">
        <v>7.0169999999999998E-3</v>
      </c>
      <c r="AO28" s="2">
        <v>47.632225310799122</v>
      </c>
      <c r="AP28" s="2">
        <v>2.0752628740246465E-3</v>
      </c>
      <c r="AQ28" s="18" t="s">
        <v>111</v>
      </c>
    </row>
    <row r="29" spans="2:43" x14ac:dyDescent="0.25">
      <c r="M29" s="4">
        <v>2.4928672000000001</v>
      </c>
      <c r="N29" s="2">
        <v>1.4012566E-3</v>
      </c>
      <c r="O29" s="2">
        <v>0.26758395700000009</v>
      </c>
      <c r="P29" s="2">
        <v>8.0199999999999994E-3</v>
      </c>
      <c r="Q29" s="2">
        <v>61.435249374961643</v>
      </c>
      <c r="R29" s="2">
        <v>1.3471232817835192E-3</v>
      </c>
      <c r="S29" s="18" t="s">
        <v>111</v>
      </c>
      <c r="U29" s="4">
        <v>3.5955687599999999</v>
      </c>
      <c r="V29" s="2">
        <v>1.0835414399999999E-3</v>
      </c>
      <c r="W29" s="2">
        <v>0.26794268399999999</v>
      </c>
      <c r="X29" s="2">
        <v>8.0210000000000004E-3</v>
      </c>
      <c r="Y29" s="2">
        <v>55.164196371853755</v>
      </c>
      <c r="Z29" s="2">
        <v>1.7467794834654144E-3</v>
      </c>
      <c r="AA29" s="18" t="s">
        <v>111</v>
      </c>
      <c r="AC29" s="4">
        <v>5.0097168500000002</v>
      </c>
      <c r="AD29" s="2">
        <v>8.6435413999999999E-4</v>
      </c>
      <c r="AE29" s="2">
        <v>0.26843674700000003</v>
      </c>
      <c r="AF29" s="2">
        <v>8.0239999999999999E-3</v>
      </c>
      <c r="AG29" s="2">
        <v>49.742543754098968</v>
      </c>
      <c r="AH29" s="2">
        <v>2.1762330415972587E-3</v>
      </c>
      <c r="AI29" s="18" t="s">
        <v>111</v>
      </c>
      <c r="AK29" s="4">
        <v>5.5094937700000006</v>
      </c>
      <c r="AL29" s="2">
        <v>8.1762991999999985E-4</v>
      </c>
      <c r="AM29" s="2">
        <v>0.26900506099999999</v>
      </c>
      <c r="AN29" s="2">
        <v>8.0249999999999991E-3</v>
      </c>
      <c r="AO29" s="2">
        <v>47.922230099443176</v>
      </c>
      <c r="AP29" s="2">
        <v>2.3459613358805978E-3</v>
      </c>
      <c r="AQ29" s="18" t="s">
        <v>111</v>
      </c>
    </row>
    <row r="30" spans="2:43" x14ac:dyDescent="0.25">
      <c r="M30" s="4">
        <v>2.4924552599999998</v>
      </c>
      <c r="N30" s="2">
        <v>1.5536367999999998E-3</v>
      </c>
      <c r="O30" s="2">
        <v>0.26769322300000009</v>
      </c>
      <c r="P30" s="2">
        <v>9.0259999999999993E-3</v>
      </c>
      <c r="Q30" s="2">
        <v>62.395868604760494</v>
      </c>
      <c r="R30" s="2">
        <v>1.4561711834915666E-3</v>
      </c>
      <c r="S30" s="18" t="s">
        <v>111</v>
      </c>
      <c r="U30" s="4">
        <v>3.5924181900000001</v>
      </c>
      <c r="V30" s="2">
        <v>1.2129932999999998E-3</v>
      </c>
      <c r="W30" s="2">
        <v>0.26806000099999999</v>
      </c>
      <c r="X30" s="2">
        <v>9.0270000000000003E-3</v>
      </c>
      <c r="Y30" s="2">
        <v>55.53031902792781</v>
      </c>
      <c r="Z30" s="2">
        <v>1.9378015662411268E-3</v>
      </c>
      <c r="AA30" s="18" t="s">
        <v>111</v>
      </c>
      <c r="AC30" s="4">
        <v>4.9990586000000006</v>
      </c>
      <c r="AD30" s="2">
        <v>9.7010636000000006E-4</v>
      </c>
      <c r="AE30" s="2">
        <v>0.268516492</v>
      </c>
      <c r="AF30" s="2">
        <v>9.025E-3</v>
      </c>
      <c r="AG30" s="2">
        <v>49.97014341181999</v>
      </c>
      <c r="AH30" s="2">
        <v>2.4262572015726967E-3</v>
      </c>
      <c r="AI30" s="18" t="s">
        <v>111</v>
      </c>
      <c r="AK30" s="4">
        <v>5.49925</v>
      </c>
      <c r="AL30" s="2">
        <v>9.1662751000000007E-4</v>
      </c>
      <c r="AM30" s="2">
        <v>0.268994071</v>
      </c>
      <c r="AN30" s="2">
        <v>9.0229999999999998E-3</v>
      </c>
      <c r="AO30" s="2">
        <v>48.150113403151515</v>
      </c>
      <c r="AP30" s="2">
        <v>2.6136303317345006E-3</v>
      </c>
      <c r="AQ30" s="18" t="s">
        <v>111</v>
      </c>
    </row>
    <row r="31" spans="2:43" x14ac:dyDescent="0.25">
      <c r="M31" s="4">
        <v>2.4921602900000002</v>
      </c>
      <c r="N31" s="2">
        <v>1.6937966999999998E-3</v>
      </c>
      <c r="O31" s="2">
        <v>0.26777488600000005</v>
      </c>
      <c r="P31" s="2">
        <v>1.0029E-2</v>
      </c>
      <c r="Q31" s="2">
        <v>63.619495419252715</v>
      </c>
      <c r="R31" s="2">
        <v>1.5356985433790426E-3</v>
      </c>
      <c r="S31" s="18" t="s">
        <v>111</v>
      </c>
      <c r="U31" s="4">
        <v>3.5921308600000001</v>
      </c>
      <c r="V31" s="2">
        <v>1.3385983E-3</v>
      </c>
      <c r="W31" s="2">
        <v>0.26796670900000003</v>
      </c>
      <c r="X31" s="2">
        <v>1.0024999999999999E-2</v>
      </c>
      <c r="Y31" s="2">
        <v>55.867958935170456</v>
      </c>
      <c r="Z31" s="2">
        <v>2.1220540048485382E-3</v>
      </c>
      <c r="AA31" s="18" t="s">
        <v>111</v>
      </c>
      <c r="AC31" s="4">
        <v>5.0094561999999998</v>
      </c>
      <c r="AD31" s="2">
        <v>1.07261969E-3</v>
      </c>
      <c r="AE31" s="2">
        <v>0.26857093300000001</v>
      </c>
      <c r="AF31" s="2">
        <v>1.0021E-2</v>
      </c>
      <c r="AG31" s="2">
        <v>50.088003518233101</v>
      </c>
      <c r="AH31" s="2">
        <v>2.6818920367195774E-3</v>
      </c>
      <c r="AI31" s="18" t="s">
        <v>111</v>
      </c>
      <c r="AK31" s="4">
        <v>5.5099858100000008</v>
      </c>
      <c r="AL31" s="2">
        <v>1.0135881900000001E-3</v>
      </c>
      <c r="AM31" s="2">
        <v>0.26905247500000001</v>
      </c>
      <c r="AN31" s="2">
        <v>1.0026999999999999E-2</v>
      </c>
      <c r="AO31" s="2">
        <v>48.305433551072142</v>
      </c>
      <c r="AP31" s="2">
        <v>2.8870673772585847E-3</v>
      </c>
      <c r="AQ31" s="18" t="s">
        <v>111</v>
      </c>
    </row>
    <row r="32" spans="2:43" x14ac:dyDescent="0.25">
      <c r="M32" s="4">
        <v>2.5008275200000001</v>
      </c>
      <c r="N32" s="2">
        <v>3.2140535999999999E-3</v>
      </c>
      <c r="O32" s="2">
        <v>0.26835431700000001</v>
      </c>
      <c r="P32" s="2">
        <v>2.0029999999999999E-2</v>
      </c>
      <c r="Q32" s="2">
        <v>66.873288546413377</v>
      </c>
      <c r="R32" s="2">
        <v>2.6626567241250726E-3</v>
      </c>
      <c r="S32" s="18" t="s">
        <v>111</v>
      </c>
      <c r="U32" s="4">
        <v>3.6004459200000007</v>
      </c>
      <c r="V32" s="2">
        <v>2.396399E-3</v>
      </c>
      <c r="W32" s="2">
        <v>0.26874882700000002</v>
      </c>
      <c r="X32" s="2">
        <v>2.0032000000000001E-2</v>
      </c>
      <c r="Y32" s="2">
        <v>62.395815779537166</v>
      </c>
      <c r="Z32" s="2">
        <v>3.2445284997780809E-3</v>
      </c>
      <c r="AA32" s="18" t="s">
        <v>111</v>
      </c>
      <c r="AC32" s="4">
        <v>4.9938826499999998</v>
      </c>
      <c r="AD32" s="2">
        <v>1.9675279E-3</v>
      </c>
      <c r="AE32" s="2">
        <v>0.26933963500000002</v>
      </c>
      <c r="AF32" s="2">
        <v>2.0027E-2</v>
      </c>
      <c r="AG32" s="2">
        <v>54.898051822736186</v>
      </c>
      <c r="AH32" s="2">
        <v>4.4315385730559348E-3</v>
      </c>
      <c r="AI32" s="18" t="s">
        <v>111</v>
      </c>
      <c r="AK32" s="4">
        <v>5.4979111999999999</v>
      </c>
      <c r="AL32" s="2">
        <v>1.8716678999999999E-3</v>
      </c>
      <c r="AM32" s="2">
        <v>0.26988456199999999</v>
      </c>
      <c r="AN32" s="2">
        <v>2.0027E-2</v>
      </c>
      <c r="AO32" s="2">
        <v>52.525165247452591</v>
      </c>
      <c r="AP32" s="2">
        <v>4.8852857869164795E-3</v>
      </c>
      <c r="AQ32" s="18" t="s">
        <v>111</v>
      </c>
    </row>
    <row r="33" spans="13:43" x14ac:dyDescent="0.25">
      <c r="M33" s="4">
        <v>2.4973260599999998</v>
      </c>
      <c r="N33" s="2">
        <v>4.7527408999999991E-3</v>
      </c>
      <c r="O33" s="2">
        <v>0.26863304300000002</v>
      </c>
      <c r="P33" s="2">
        <v>3.0037000000000001E-2</v>
      </c>
      <c r="Q33" s="2">
        <v>67.982416528612049</v>
      </c>
      <c r="R33" s="2">
        <v>3.8002129934068506E-3</v>
      </c>
      <c r="S33" s="18" t="s">
        <v>111</v>
      </c>
      <c r="U33" s="4">
        <v>3.5981726000000003</v>
      </c>
      <c r="V33" s="2">
        <v>3.5288773000000002E-3</v>
      </c>
      <c r="W33" s="2">
        <v>0.26910870499999995</v>
      </c>
      <c r="X33" s="2">
        <v>3.0039E-2</v>
      </c>
      <c r="Y33" s="2">
        <v>63.664109246818356</v>
      </c>
      <c r="Z33" s="2">
        <v>4.6137532201269843E-3</v>
      </c>
      <c r="AA33" s="18" t="s">
        <v>111</v>
      </c>
      <c r="AC33" s="4">
        <v>4.9919297600000005</v>
      </c>
      <c r="AD33" s="2">
        <v>2.8124005999999998E-3</v>
      </c>
      <c r="AE33" s="2">
        <v>0.26994092000000003</v>
      </c>
      <c r="AF33" s="2">
        <v>3.0034999999999999E-2</v>
      </c>
      <c r="AG33" s="2">
        <v>57.74983027341527</v>
      </c>
      <c r="AH33" s="2">
        <v>5.9316307199818556E-3</v>
      </c>
      <c r="AI33" s="18" t="s">
        <v>111</v>
      </c>
      <c r="AK33" s="4">
        <v>5.495972280000001</v>
      </c>
      <c r="AL33" s="2">
        <v>2.6498401000000001E-3</v>
      </c>
      <c r="AM33" s="2">
        <v>0.27055089799999998</v>
      </c>
      <c r="AN33" s="2">
        <v>3.0037000000000001E-2</v>
      </c>
      <c r="AO33" s="2">
        <v>55.800916585978278</v>
      </c>
      <c r="AP33" s="2">
        <v>6.4369104128064319E-3</v>
      </c>
      <c r="AQ33" s="18" t="s">
        <v>111</v>
      </c>
    </row>
    <row r="34" spans="13:43" x14ac:dyDescent="0.25">
      <c r="M34" s="4">
        <v>2.49376482</v>
      </c>
      <c r="N34" s="2">
        <v>6.3146460000000001E-3</v>
      </c>
      <c r="O34" s="2">
        <v>0.26868147800000003</v>
      </c>
      <c r="P34" s="2">
        <v>4.0045999999999998E-2</v>
      </c>
      <c r="Q34" s="2">
        <v>68.327002511693863</v>
      </c>
      <c r="R34" s="2">
        <v>4.9876235775657175E-3</v>
      </c>
      <c r="S34" s="18" t="s">
        <v>111</v>
      </c>
      <c r="U34" s="4">
        <v>3.5955763899999993</v>
      </c>
      <c r="V34" s="2">
        <v>4.6802381000000002E-3</v>
      </c>
      <c r="W34" s="2">
        <v>0.26922321200000005</v>
      </c>
      <c r="X34" s="2">
        <v>4.0042000000000001E-2</v>
      </c>
      <c r="Y34" s="2">
        <v>64.060716959798498</v>
      </c>
      <c r="Z34" s="2">
        <v>6.0479177570344541E-3</v>
      </c>
      <c r="AA34" s="18" t="s">
        <v>111</v>
      </c>
      <c r="AC34" s="4">
        <v>5.0092095600000004</v>
      </c>
      <c r="AD34" s="2">
        <v>3.7119140000000002E-3</v>
      </c>
      <c r="AE34" s="2">
        <v>0.27018118000000002</v>
      </c>
      <c r="AF34" s="2">
        <v>4.0042000000000001E-2</v>
      </c>
      <c r="AG34" s="2">
        <v>58.184023369464569</v>
      </c>
      <c r="AH34" s="2">
        <v>7.7751602851378419E-3</v>
      </c>
      <c r="AI34" s="18" t="s">
        <v>111</v>
      </c>
      <c r="AK34" s="4">
        <v>5.4942253800000005</v>
      </c>
      <c r="AL34" s="2">
        <v>3.4994341999999997E-3</v>
      </c>
      <c r="AM34" s="2">
        <v>0.2707974170000001</v>
      </c>
      <c r="AN34" s="2">
        <v>4.0038999999999998E-2</v>
      </c>
      <c r="AO34" s="2">
        <v>56.392771232533875</v>
      </c>
      <c r="AP34" s="2">
        <v>8.3842224180169945E-3</v>
      </c>
      <c r="AQ34" s="18" t="s">
        <v>111</v>
      </c>
    </row>
    <row r="35" spans="13:43" x14ac:dyDescent="0.25">
      <c r="M35" s="4">
        <v>2.49045914</v>
      </c>
      <c r="N35" s="2">
        <v>7.8856960999999989E-3</v>
      </c>
      <c r="O35" s="2">
        <v>0.26882052200000006</v>
      </c>
      <c r="P35" s="2">
        <v>5.0049999999999997E-2</v>
      </c>
      <c r="Q35" s="2">
        <v>68.508907965821109</v>
      </c>
      <c r="R35" s="2">
        <v>6.1845368014073476E-3</v>
      </c>
      <c r="S35" s="18" t="s">
        <v>111</v>
      </c>
      <c r="U35" s="4">
        <v>3.5931047499999997</v>
      </c>
      <c r="V35" s="2">
        <v>5.8321631999999997E-3</v>
      </c>
      <c r="W35" s="2">
        <v>0.26929426500000003</v>
      </c>
      <c r="X35" s="2">
        <v>5.0049999999999997E-2</v>
      </c>
      <c r="Y35" s="2">
        <v>64.317867960098141</v>
      </c>
      <c r="Z35" s="2">
        <v>7.4773953334451963E-3</v>
      </c>
      <c r="AA35" s="18" t="s">
        <v>111</v>
      </c>
      <c r="AC35" s="4">
        <v>5.0071676499999995</v>
      </c>
      <c r="AD35" s="2">
        <v>4.6202711999999996E-3</v>
      </c>
      <c r="AE35" s="2">
        <v>0.27031804799999998</v>
      </c>
      <c r="AF35" s="2">
        <v>5.0042999999999997E-2</v>
      </c>
      <c r="AG35" s="2">
        <v>58.473458099135421</v>
      </c>
      <c r="AH35" s="2">
        <v>9.6069464108026765E-3</v>
      </c>
      <c r="AI35" s="18" t="s">
        <v>111</v>
      </c>
      <c r="AK35" s="4">
        <v>5.4921046600000007</v>
      </c>
      <c r="AL35" s="2">
        <v>4.3529935000000001E-3</v>
      </c>
      <c r="AM35" s="2">
        <v>0.27102336199999999</v>
      </c>
      <c r="AN35" s="2">
        <v>5.0047000000000001E-2</v>
      </c>
      <c r="AO35" s="2">
        <v>56.735900765709403</v>
      </c>
      <c r="AP35" s="2">
        <v>1.0343189688285714E-2</v>
      </c>
      <c r="AQ35" s="18" t="s">
        <v>111</v>
      </c>
    </row>
    <row r="36" spans="13:43" x14ac:dyDescent="0.25">
      <c r="M36" s="4">
        <v>2.5058661400000002</v>
      </c>
      <c r="N36" s="2">
        <v>9.4084197999999997E-3</v>
      </c>
      <c r="O36" s="2">
        <v>0.26901656299999999</v>
      </c>
      <c r="P36" s="2">
        <v>6.0054000000000003E-2</v>
      </c>
      <c r="Q36" s="2">
        <v>68.524583470309864</v>
      </c>
      <c r="R36" s="2">
        <v>7.4207199333235739E-3</v>
      </c>
      <c r="S36" s="18" t="s">
        <v>111</v>
      </c>
      <c r="U36" s="4">
        <v>3.5904729200000007</v>
      </c>
      <c r="V36" s="2">
        <v>6.9839242999999995E-3</v>
      </c>
      <c r="W36" s="2">
        <v>0.26929298899999998</v>
      </c>
      <c r="X36" s="2">
        <v>6.0055999999999998E-2</v>
      </c>
      <c r="Y36" s="2">
        <v>64.49562723904566</v>
      </c>
      <c r="Z36" s="2">
        <v>8.9029313270959608E-3</v>
      </c>
      <c r="AA36" s="18" t="s">
        <v>111</v>
      </c>
      <c r="AC36" s="4">
        <v>5.0051028900000007</v>
      </c>
      <c r="AD36" s="2">
        <v>5.5300301000000005E-3</v>
      </c>
      <c r="AE36" s="2">
        <v>0.270478946</v>
      </c>
      <c r="AF36" s="2">
        <v>6.0054999999999997E-2</v>
      </c>
      <c r="AG36" s="2">
        <v>58.687030038486235</v>
      </c>
      <c r="AH36" s="2">
        <v>1.1434756533266997E-2</v>
      </c>
      <c r="AI36" s="18" t="s">
        <v>111</v>
      </c>
      <c r="AK36" s="4">
        <v>5.4905522500000004</v>
      </c>
      <c r="AL36" s="2">
        <v>5.2077134000000002E-3</v>
      </c>
      <c r="AM36" s="2">
        <v>0.271089945</v>
      </c>
      <c r="AN36" s="2">
        <v>6.0049999999999999E-2</v>
      </c>
      <c r="AO36" s="2">
        <v>56.93290143356149</v>
      </c>
      <c r="AP36" s="2">
        <v>1.2314271328475151E-2</v>
      </c>
      <c r="AQ36" s="18" t="s">
        <v>111</v>
      </c>
    </row>
    <row r="37" spans="13:43" x14ac:dyDescent="0.25">
      <c r="M37" s="4">
        <v>2.5022909200000005</v>
      </c>
      <c r="N37" s="2">
        <v>1.10134559E-2</v>
      </c>
      <c r="O37" s="2">
        <v>0.269111516</v>
      </c>
      <c r="P37" s="2">
        <v>7.0059999999999997E-2</v>
      </c>
      <c r="Q37" s="2">
        <v>68.413372299139326</v>
      </c>
      <c r="R37" s="2">
        <v>8.7049178854304368E-3</v>
      </c>
      <c r="S37" s="18" t="s">
        <v>111</v>
      </c>
      <c r="U37" s="4">
        <v>3.6073229599999999</v>
      </c>
      <c r="V37" s="2">
        <v>8.1056975999999996E-3</v>
      </c>
      <c r="W37" s="2">
        <v>0.26928493800000003</v>
      </c>
      <c r="X37" s="2">
        <v>7.0060999999999998E-2</v>
      </c>
      <c r="Y37" s="2">
        <v>64.522765142887621</v>
      </c>
      <c r="Z37" s="2">
        <v>1.0373497018078891E-2</v>
      </c>
      <c r="AA37" s="18" t="s">
        <v>111</v>
      </c>
      <c r="AC37" s="4">
        <v>5.0031703399999996</v>
      </c>
      <c r="AD37" s="2">
        <v>6.4347312E-3</v>
      </c>
      <c r="AE37" s="2">
        <v>0.27052227000000006</v>
      </c>
      <c r="AF37" s="2">
        <v>7.0060999999999998E-2</v>
      </c>
      <c r="AG37" s="2">
        <v>58.871304039066295</v>
      </c>
      <c r="AH37" s="2">
        <v>1.3240995527242602E-2</v>
      </c>
      <c r="AI37" s="18" t="s">
        <v>111</v>
      </c>
      <c r="AK37" s="4">
        <v>5.5090665899999998</v>
      </c>
      <c r="AL37" s="2">
        <v>6.0457374999999995E-3</v>
      </c>
      <c r="AM37" s="2">
        <v>0.27119678300000005</v>
      </c>
      <c r="AN37" s="2">
        <v>7.0059999999999997E-2</v>
      </c>
      <c r="AO37" s="2">
        <v>57.046283780128945</v>
      </c>
      <c r="AP37" s="2">
        <v>1.4306323856180123E-2</v>
      </c>
      <c r="AQ37" s="18" t="s">
        <v>111</v>
      </c>
    </row>
    <row r="38" spans="13:43" x14ac:dyDescent="0.25">
      <c r="M38" s="4">
        <v>2.49876655</v>
      </c>
      <c r="N38" s="2">
        <v>1.2641532E-2</v>
      </c>
      <c r="O38" s="2">
        <v>0.26905285700000003</v>
      </c>
      <c r="P38" s="2">
        <v>8.0065999999999998E-2</v>
      </c>
      <c r="Q38" s="2">
        <v>68.196227103043356</v>
      </c>
      <c r="R38" s="2">
        <v>1.0046251253792604E-2</v>
      </c>
      <c r="S38" s="18" t="s">
        <v>111</v>
      </c>
      <c r="U38" s="4">
        <v>3.6045754600000004</v>
      </c>
      <c r="V38" s="2">
        <v>9.2816108999999973E-3</v>
      </c>
      <c r="W38" s="2">
        <v>0.26950410899999999</v>
      </c>
      <c r="X38" s="2">
        <v>8.0070000000000002E-2</v>
      </c>
      <c r="Y38" s="2">
        <v>64.499706692952799</v>
      </c>
      <c r="Z38" s="2">
        <v>1.1877072871778509E-2</v>
      </c>
      <c r="AA38" s="18" t="s">
        <v>111</v>
      </c>
      <c r="AC38" s="4">
        <v>5.00124923</v>
      </c>
      <c r="AD38" s="2">
        <v>7.3419977999999997E-3</v>
      </c>
      <c r="AE38" s="2">
        <v>0.27058846800000003</v>
      </c>
      <c r="AF38" s="2">
        <v>8.0068E-2</v>
      </c>
      <c r="AG38" s="2">
        <v>59.003193313488531</v>
      </c>
      <c r="AH38" s="2">
        <v>1.5053683388087689E-2</v>
      </c>
      <c r="AI38" s="18" t="s">
        <v>111</v>
      </c>
      <c r="AK38" s="4">
        <v>5.5070730000000001</v>
      </c>
      <c r="AL38" s="2">
        <v>6.8921380999999986E-3</v>
      </c>
      <c r="AM38" s="2">
        <v>0.27120138399999993</v>
      </c>
      <c r="AN38" s="2">
        <v>8.0068E-2</v>
      </c>
      <c r="AO38" s="2">
        <v>57.210544036135047</v>
      </c>
      <c r="AP38" s="2">
        <v>1.6240955228669297E-2</v>
      </c>
      <c r="AQ38" s="18" t="s">
        <v>111</v>
      </c>
    </row>
    <row r="39" spans="13:43" x14ac:dyDescent="0.25">
      <c r="M39" s="4">
        <v>2.4950120699999996</v>
      </c>
      <c r="N39" s="2">
        <v>1.4309357999999999E-2</v>
      </c>
      <c r="O39" s="2">
        <v>0.26873413099999999</v>
      </c>
      <c r="P39" s="2">
        <v>9.0070999999999998E-2</v>
      </c>
      <c r="Q39" s="2">
        <v>67.797708048125443</v>
      </c>
      <c r="R39" s="2">
        <v>1.1496869010650057E-2</v>
      </c>
      <c r="S39" s="18" t="s">
        <v>111</v>
      </c>
      <c r="U39" s="4">
        <v>3.6020199000000006</v>
      </c>
      <c r="V39" s="2">
        <v>1.0489189499999999E-2</v>
      </c>
      <c r="W39" s="2">
        <v>0.26966359899999998</v>
      </c>
      <c r="X39" s="2">
        <v>9.0073E-2</v>
      </c>
      <c r="Y39" s="2">
        <v>64.287851931142725</v>
      </c>
      <c r="Z39" s="2">
        <v>1.3492859961144056E-2</v>
      </c>
      <c r="AA39" s="18" t="s">
        <v>111</v>
      </c>
      <c r="AC39" s="4">
        <v>4.9991247000000003</v>
      </c>
      <c r="AD39" s="2">
        <v>8.2479929999999986E-3</v>
      </c>
      <c r="AE39" s="2">
        <v>0.27064265399999998</v>
      </c>
      <c r="AF39" s="2">
        <v>9.0075000000000002E-2</v>
      </c>
      <c r="AG39" s="2">
        <v>59.123244752867379</v>
      </c>
      <c r="AH39" s="2">
        <v>1.6854608472677095E-2</v>
      </c>
      <c r="AI39" s="18" t="s">
        <v>111</v>
      </c>
      <c r="AK39" s="4">
        <v>5.5050997800000001</v>
      </c>
      <c r="AL39" s="2">
        <v>7.7388583999999996E-3</v>
      </c>
      <c r="AM39" s="2">
        <v>0.27120265999999998</v>
      </c>
      <c r="AN39" s="2">
        <v>9.0075000000000002E-2</v>
      </c>
      <c r="AO39" s="2">
        <v>57.339792941522084</v>
      </c>
      <c r="AP39" s="2">
        <v>1.8174608075791149E-2</v>
      </c>
      <c r="AQ39" s="18" t="s">
        <v>111</v>
      </c>
    </row>
    <row r="40" spans="13:43" x14ac:dyDescent="0.25">
      <c r="M40" s="4">
        <v>2.4913618400000002</v>
      </c>
      <c r="N40" s="2">
        <v>1.5989451999999998E-2</v>
      </c>
      <c r="O40" s="2">
        <v>0.26835457400000001</v>
      </c>
      <c r="P40" s="2">
        <v>0.100075</v>
      </c>
      <c r="Q40" s="2">
        <v>67.416191279288313</v>
      </c>
      <c r="R40" s="2">
        <v>1.2979926562261674E-2</v>
      </c>
      <c r="S40" s="18" t="s">
        <v>111</v>
      </c>
      <c r="U40" s="4">
        <v>3.5992189799999998</v>
      </c>
      <c r="V40" s="2">
        <v>1.1729440799999999E-2</v>
      </c>
      <c r="W40" s="2">
        <v>0.26970679600000003</v>
      </c>
      <c r="X40" s="2">
        <v>0.10008400000000001</v>
      </c>
      <c r="Y40" s="2">
        <v>63.939754735378472</v>
      </c>
      <c r="Z40" s="2">
        <v>1.5223490981282378E-2</v>
      </c>
      <c r="AA40" s="18" t="s">
        <v>111</v>
      </c>
      <c r="AC40" s="4">
        <v>4.9968425200000004</v>
      </c>
      <c r="AD40" s="2">
        <v>9.197078400000001E-3</v>
      </c>
      <c r="AE40" s="2">
        <v>0.27079971600000008</v>
      </c>
      <c r="AF40" s="2">
        <v>0.100082</v>
      </c>
      <c r="AG40" s="2">
        <v>58.973734328547657</v>
      </c>
      <c r="AH40" s="2">
        <v>1.885417523218157E-2</v>
      </c>
      <c r="AI40" s="18" t="s">
        <v>111</v>
      </c>
      <c r="AK40" s="4">
        <v>5.5033007099999995</v>
      </c>
      <c r="AL40" s="2">
        <v>8.5804764999999998E-3</v>
      </c>
      <c r="AM40" s="2">
        <v>0.271113202</v>
      </c>
      <c r="AN40" s="2">
        <v>0.100082</v>
      </c>
      <c r="AO40" s="2">
        <v>57.460842785258428</v>
      </c>
      <c r="AP40" s="2">
        <v>2.0087390932024309E-2</v>
      </c>
      <c r="AQ40" s="18" t="s">
        <v>111</v>
      </c>
    </row>
    <row r="41" spans="13:43" x14ac:dyDescent="0.25">
      <c r="M41" s="4">
        <v>2.5021319899999996</v>
      </c>
      <c r="N41" s="2">
        <v>3.3899238000000005E-2</v>
      </c>
      <c r="O41" s="2">
        <v>0.26372972400000005</v>
      </c>
      <c r="P41" s="2">
        <v>0.200151</v>
      </c>
      <c r="Q41" s="2">
        <v>62.232420507915684</v>
      </c>
      <c r="R41" s="2">
        <v>3.2034599848099608E-2</v>
      </c>
      <c r="S41" s="18" t="s">
        <v>111</v>
      </c>
      <c r="U41" s="4">
        <v>3.6051552100000004</v>
      </c>
      <c r="V41" s="2">
        <v>2.7749995999999999E-2</v>
      </c>
      <c r="W41" s="2">
        <v>0.26484526500000005</v>
      </c>
      <c r="X41" s="2">
        <v>0.20014999999999999</v>
      </c>
      <c r="Y41" s="2">
        <v>52.985973219103222</v>
      </c>
      <c r="Z41" s="2">
        <v>4.7034262867129153E-2</v>
      </c>
      <c r="AA41" s="18" t="s">
        <v>111</v>
      </c>
      <c r="AC41" s="4">
        <v>5.0016955100000002</v>
      </c>
      <c r="AD41" s="2">
        <v>2.5801676000000003E-2</v>
      </c>
      <c r="AE41" s="2">
        <v>0.26632898999999999</v>
      </c>
      <c r="AF41" s="2">
        <v>0.20014999999999999</v>
      </c>
      <c r="AG41" s="2">
        <v>41.305593784311924</v>
      </c>
      <c r="AH41" s="2">
        <v>7.5746379651174783E-2</v>
      </c>
      <c r="AI41" s="18" t="s">
        <v>111</v>
      </c>
      <c r="AK41" s="4">
        <v>5.5071594699999995</v>
      </c>
      <c r="AL41" s="2">
        <v>2.5033185000000003E-2</v>
      </c>
      <c r="AM41" s="2">
        <v>0.26716235400000005</v>
      </c>
      <c r="AN41" s="2">
        <v>0.200152</v>
      </c>
      <c r="AO41" s="2">
        <v>38.787468347111812</v>
      </c>
      <c r="AP41" s="2">
        <v>8.4388662359203934E-2</v>
      </c>
      <c r="AQ41" s="18" t="s">
        <v>111</v>
      </c>
    </row>
    <row r="42" spans="13:43" x14ac:dyDescent="0.25">
      <c r="M42" s="4">
        <v>2.5026672599999999</v>
      </c>
      <c r="N42" s="2">
        <v>4.7204290000000003E-2</v>
      </c>
      <c r="O42" s="2">
        <v>0.26357176400000004</v>
      </c>
      <c r="P42" s="2">
        <v>0.30022199999999999</v>
      </c>
      <c r="Q42" s="2">
        <v>66.98180012843217</v>
      </c>
      <c r="R42" s="2">
        <v>3.9006588982937393E-2</v>
      </c>
      <c r="S42" s="18" t="s">
        <v>111</v>
      </c>
      <c r="U42" s="4">
        <v>3.6056345200000002</v>
      </c>
      <c r="V42" s="2">
        <v>3.6453658000000007E-2</v>
      </c>
      <c r="W42" s="2">
        <v>0.264659064</v>
      </c>
      <c r="X42" s="2">
        <v>0.30024000000000001</v>
      </c>
      <c r="Y42" s="2">
        <v>60.455039024648784</v>
      </c>
      <c r="Z42" s="2">
        <v>5.1977330289714199E-2</v>
      </c>
      <c r="AA42" s="18" t="s">
        <v>111</v>
      </c>
      <c r="AC42" s="4">
        <v>5.0069362699999997</v>
      </c>
      <c r="AD42" s="2">
        <v>3.2196626000000006E-2</v>
      </c>
      <c r="AE42" s="2">
        <v>0.26590138000000002</v>
      </c>
      <c r="AF42" s="2">
        <v>0.30024600000000001</v>
      </c>
      <c r="AG42" s="2">
        <v>49.523963535793015</v>
      </c>
      <c r="AH42" s="2">
        <v>8.1370628751545049E-2</v>
      </c>
      <c r="AI42" s="18" t="s">
        <v>111</v>
      </c>
      <c r="AK42" s="4">
        <v>5.4939176900000009</v>
      </c>
      <c r="AL42" s="2">
        <v>3.1191923000000003E-2</v>
      </c>
      <c r="AM42" s="2">
        <v>0.26660349799999994</v>
      </c>
      <c r="AN42" s="2">
        <v>0.30022300000000002</v>
      </c>
      <c r="AO42" s="2">
        <v>46.707379825908419</v>
      </c>
      <c r="AP42" s="2">
        <v>9.1325355574763942E-2</v>
      </c>
      <c r="AQ42" s="18" t="s">
        <v>111</v>
      </c>
    </row>
    <row r="43" spans="13:43" x14ac:dyDescent="0.25">
      <c r="M43" s="4">
        <v>2.5026608900000005</v>
      </c>
      <c r="N43" s="2">
        <v>6.0951153000000001E-2</v>
      </c>
      <c r="O43" s="2">
        <v>0.26352767500000002</v>
      </c>
      <c r="P43" s="2">
        <v>0.400335</v>
      </c>
      <c r="Q43" s="2">
        <v>69.161731717416473</v>
      </c>
      <c r="R43" s="2">
        <v>4.7040715042381206E-2</v>
      </c>
      <c r="S43" s="18" t="s">
        <v>111</v>
      </c>
      <c r="U43" s="4">
        <v>3.6065423200000004</v>
      </c>
      <c r="V43" s="2">
        <v>4.5322960000000009E-2</v>
      </c>
      <c r="W43" s="2">
        <v>0.26451887100000004</v>
      </c>
      <c r="X43" s="2">
        <v>0.400312</v>
      </c>
      <c r="Y43" s="2">
        <v>64.7807499236784</v>
      </c>
      <c r="Z43" s="2">
        <v>5.7569095019915251E-2</v>
      </c>
      <c r="AA43" s="18" t="s">
        <v>111</v>
      </c>
      <c r="AC43" s="4">
        <v>4.993004130000001</v>
      </c>
      <c r="AD43" s="2">
        <v>3.8503168999999997E-2</v>
      </c>
      <c r="AE43" s="2">
        <v>0.26564450800000006</v>
      </c>
      <c r="AF43" s="2">
        <v>0.400314</v>
      </c>
      <c r="AG43" s="2">
        <v>55.315038569461663</v>
      </c>
      <c r="AH43" s="2">
        <v>8.5905266259575966E-2</v>
      </c>
      <c r="AI43" s="18" t="s">
        <v>111</v>
      </c>
      <c r="AK43" s="4">
        <v>5.5011024399999995</v>
      </c>
      <c r="AL43" s="2">
        <v>3.7223012000000007E-2</v>
      </c>
      <c r="AM43" s="2">
        <v>0.26633704100000005</v>
      </c>
      <c r="AN43" s="2">
        <v>0.40028999999999998</v>
      </c>
      <c r="AO43" s="2">
        <v>52.064903348518598</v>
      </c>
      <c r="AP43" s="2">
        <v>9.815554799545928E-2</v>
      </c>
      <c r="AQ43" s="18" t="s">
        <v>111</v>
      </c>
    </row>
    <row r="44" spans="13:43" x14ac:dyDescent="0.25">
      <c r="M44" s="4">
        <v>2.5016450200000002</v>
      </c>
      <c r="N44" s="2">
        <v>7.4991521000000019E-2</v>
      </c>
      <c r="O44" s="2">
        <v>0.26333559600000006</v>
      </c>
      <c r="P44" s="2">
        <v>0.50036800000000003</v>
      </c>
      <c r="Q44" s="2">
        <v>70.236239258162428</v>
      </c>
      <c r="R44" s="2">
        <v>5.5837459552547458E-2</v>
      </c>
      <c r="S44" s="5" t="s">
        <v>112</v>
      </c>
      <c r="U44" s="4">
        <v>3.6075124100000004</v>
      </c>
      <c r="V44" s="2">
        <v>5.4415394000000006E-2</v>
      </c>
      <c r="W44" s="2">
        <v>0.26439656900000008</v>
      </c>
      <c r="X44" s="2">
        <v>0.500363</v>
      </c>
      <c r="Y44" s="2">
        <v>67.392472646081487</v>
      </c>
      <c r="Z44" s="2">
        <v>6.4009948695492563E-2</v>
      </c>
      <c r="AA44" s="18" t="s">
        <v>111</v>
      </c>
      <c r="AC44" s="4">
        <v>5.0093913500000005</v>
      </c>
      <c r="AD44" s="2">
        <v>4.4848719999999995E-2</v>
      </c>
      <c r="AE44" s="2">
        <v>0.265516839</v>
      </c>
      <c r="AF44" s="2">
        <v>0.50033000000000005</v>
      </c>
      <c r="AG44" s="2">
        <v>59.130778811026765</v>
      </c>
      <c r="AH44" s="2">
        <v>9.181874996970199E-2</v>
      </c>
      <c r="AI44" s="18" t="s">
        <v>111</v>
      </c>
      <c r="AK44" s="4">
        <v>5.5090030099999998</v>
      </c>
      <c r="AL44" s="2">
        <v>4.3076598000000008E-2</v>
      </c>
      <c r="AM44" s="2">
        <v>0.26613959199999992</v>
      </c>
      <c r="AN44" s="2">
        <v>0.50033099999999997</v>
      </c>
      <c r="AO44" s="2">
        <v>56.111579240806407</v>
      </c>
      <c r="AP44" s="2">
        <v>0.10415121983760806</v>
      </c>
      <c r="AQ44" s="18" t="s">
        <v>111</v>
      </c>
    </row>
    <row r="45" spans="13:43" x14ac:dyDescent="0.25">
      <c r="M45" s="4">
        <v>2.5001638299999995</v>
      </c>
      <c r="N45" s="2">
        <v>8.9451217E-2</v>
      </c>
      <c r="O45" s="2">
        <v>0.26340997300000007</v>
      </c>
      <c r="P45" s="2">
        <v>0.60041599999999995</v>
      </c>
      <c r="Q45" s="2">
        <v>70.717964084312811</v>
      </c>
      <c r="R45" s="2">
        <v>6.5487134944113012E-2</v>
      </c>
      <c r="S45" s="5" t="s">
        <v>112</v>
      </c>
      <c r="U45" s="4">
        <v>3.60586085</v>
      </c>
      <c r="V45" s="2">
        <v>6.3752625000000007E-2</v>
      </c>
      <c r="W45" s="2">
        <v>0.26431132900000004</v>
      </c>
      <c r="X45" s="2">
        <v>0.60041500000000003</v>
      </c>
      <c r="Y45" s="2">
        <v>69.03356112237789</v>
      </c>
      <c r="Z45" s="2">
        <v>7.1186607970696231E-2</v>
      </c>
      <c r="AA45" s="18" t="s">
        <v>111</v>
      </c>
      <c r="AC45" s="4">
        <v>4.9950294700000004</v>
      </c>
      <c r="AD45" s="2">
        <v>5.1458148000000002E-2</v>
      </c>
      <c r="AE45" s="2">
        <v>0.26537000100000008</v>
      </c>
      <c r="AF45" s="2">
        <v>0.600437</v>
      </c>
      <c r="AG45" s="2">
        <v>61.99077500483218</v>
      </c>
      <c r="AH45" s="2">
        <v>9.7696998441184568E-2</v>
      </c>
      <c r="AI45" s="18" t="s">
        <v>111</v>
      </c>
      <c r="AK45" s="4">
        <v>5.4959557700000001</v>
      </c>
      <c r="AL45" s="2">
        <v>4.9047329000000001E-2</v>
      </c>
      <c r="AM45" s="2">
        <v>0.26588578900000004</v>
      </c>
      <c r="AN45" s="2">
        <v>0.60043599999999997</v>
      </c>
      <c r="AO45" s="2">
        <v>59.224753017991958</v>
      </c>
      <c r="AP45" s="2">
        <v>0.10991455121663432</v>
      </c>
      <c r="AQ45" s="18" t="s">
        <v>111</v>
      </c>
    </row>
    <row r="46" spans="13:43" x14ac:dyDescent="0.25">
      <c r="M46" s="4">
        <v>2.50820299</v>
      </c>
      <c r="N46" s="2">
        <v>0.10386226899999999</v>
      </c>
      <c r="O46" s="2">
        <v>0.26327054799999999</v>
      </c>
      <c r="P46" s="2">
        <v>0.70048100000000002</v>
      </c>
      <c r="Q46" s="2">
        <v>70.791016750139718</v>
      </c>
      <c r="R46" s="2">
        <v>7.6091636920396305E-2</v>
      </c>
      <c r="S46" s="5" t="s">
        <v>112</v>
      </c>
      <c r="U46" s="4">
        <v>3.6049784900000006</v>
      </c>
      <c r="V46" s="2">
        <v>7.3320075000000012E-2</v>
      </c>
      <c r="W46" s="2">
        <v>0.26421202900000001</v>
      </c>
      <c r="X46" s="2">
        <v>0.70045999999999997</v>
      </c>
      <c r="Y46" s="2">
        <v>70.018104207492073</v>
      </c>
      <c r="Z46" s="2">
        <v>7.924733542684681E-2</v>
      </c>
      <c r="AA46" s="5" t="s">
        <v>112</v>
      </c>
      <c r="AC46" s="4">
        <v>5.0007864400000006</v>
      </c>
      <c r="AD46" s="2">
        <v>5.8146736000000011E-2</v>
      </c>
      <c r="AE46" s="2">
        <v>0.26531070200000001</v>
      </c>
      <c r="AF46" s="2">
        <v>0.70046699999999995</v>
      </c>
      <c r="AG46" s="2">
        <v>63.911468899630364</v>
      </c>
      <c r="AH46" s="2">
        <v>0.10493801742122597</v>
      </c>
      <c r="AI46" s="18" t="s">
        <v>111</v>
      </c>
      <c r="AK46" s="4">
        <v>5.5021373600000008</v>
      </c>
      <c r="AL46" s="2">
        <v>5.5081102000000007E-2</v>
      </c>
      <c r="AM46" s="2">
        <v>0.26597332900000004</v>
      </c>
      <c r="AN46" s="2">
        <v>0.70045599999999997</v>
      </c>
      <c r="AO46" s="2">
        <v>61.473069634656284</v>
      </c>
      <c r="AP46" s="2">
        <v>0.1167611750061468</v>
      </c>
      <c r="AQ46" s="18" t="s">
        <v>111</v>
      </c>
    </row>
    <row r="47" spans="13:43" x14ac:dyDescent="0.25">
      <c r="M47" s="4">
        <v>2.50476762</v>
      </c>
      <c r="N47" s="2">
        <v>0.11919110000000002</v>
      </c>
      <c r="O47" s="2">
        <v>0.26323156900000005</v>
      </c>
      <c r="P47" s="2">
        <v>0.80052299999999998</v>
      </c>
      <c r="Q47" s="2">
        <v>70.583065843843031</v>
      </c>
      <c r="R47" s="2">
        <v>8.7823082561595017E-2</v>
      </c>
      <c r="S47" s="5" t="s">
        <v>112</v>
      </c>
      <c r="U47" s="4">
        <v>3.60423852</v>
      </c>
      <c r="V47" s="2">
        <v>8.3112793000000004E-2</v>
      </c>
      <c r="W47" s="2">
        <v>0.26417905600000002</v>
      </c>
      <c r="X47" s="2">
        <v>0.80054000000000003</v>
      </c>
      <c r="Y47" s="2">
        <v>70.599239041443937</v>
      </c>
      <c r="Z47" s="2">
        <v>8.8072428545146381E-2</v>
      </c>
      <c r="AA47" s="5" t="s">
        <v>112</v>
      </c>
      <c r="AC47" s="4">
        <v>5.0066591099999993</v>
      </c>
      <c r="AD47" s="2">
        <v>6.4941922999999999E-2</v>
      </c>
      <c r="AE47" s="2">
        <v>0.26532922999999997</v>
      </c>
      <c r="AF47" s="2">
        <v>0.80051499999999998</v>
      </c>
      <c r="AG47" s="2">
        <v>65.325298656785762</v>
      </c>
      <c r="AH47" s="2">
        <v>0.11274204185541853</v>
      </c>
      <c r="AI47" s="18" t="s">
        <v>111</v>
      </c>
      <c r="AK47" s="4">
        <v>5.5092877900000001</v>
      </c>
      <c r="AL47" s="2">
        <v>6.1228950999999997E-2</v>
      </c>
      <c r="AM47" s="2">
        <v>0.26597614199999997</v>
      </c>
      <c r="AN47" s="2">
        <v>0.80049499999999996</v>
      </c>
      <c r="AO47" s="2">
        <v>63.117389379470559</v>
      </c>
      <c r="AP47" s="2">
        <v>0.12441534034851834</v>
      </c>
      <c r="AQ47" s="18" t="s">
        <v>111</v>
      </c>
    </row>
    <row r="48" spans="13:43" x14ac:dyDescent="0.25">
      <c r="M48" s="4">
        <v>2.49908821</v>
      </c>
      <c r="N48" s="2">
        <v>0.13513306</v>
      </c>
      <c r="O48" s="2">
        <v>0.26327106</v>
      </c>
      <c r="P48" s="2">
        <v>0.90056400000000003</v>
      </c>
      <c r="Q48" s="2">
        <v>70.206044866530661</v>
      </c>
      <c r="R48" s="2">
        <v>0.1006169981493826</v>
      </c>
      <c r="S48" s="5" t="s">
        <v>112</v>
      </c>
      <c r="U48" s="4">
        <v>3.6009392100000008</v>
      </c>
      <c r="V48" s="2">
        <v>9.3202340000000009E-2</v>
      </c>
      <c r="W48" s="2">
        <v>0.26406940900000003</v>
      </c>
      <c r="X48" s="2">
        <v>0.90055300000000005</v>
      </c>
      <c r="Y48" s="2">
        <v>70.857326951753535</v>
      </c>
      <c r="Z48" s="2">
        <v>9.7807462086574481E-2</v>
      </c>
      <c r="AA48" s="5" t="s">
        <v>112</v>
      </c>
      <c r="AC48" s="4">
        <v>4.9907689800000004</v>
      </c>
      <c r="AD48" s="2">
        <v>7.2077428999999998E-2</v>
      </c>
      <c r="AE48" s="2">
        <v>0.265311083</v>
      </c>
      <c r="AF48" s="2">
        <v>0.90056099999999994</v>
      </c>
      <c r="AG48" s="2">
        <v>66.420443891773274</v>
      </c>
      <c r="AH48" s="2">
        <v>0.12079298259378943</v>
      </c>
      <c r="AI48" s="18" t="s">
        <v>111</v>
      </c>
      <c r="AK48" s="4">
        <v>5.4951051800000004</v>
      </c>
      <c r="AL48" s="2">
        <v>6.7651498000000004E-2</v>
      </c>
      <c r="AM48" s="2">
        <v>0.26581371300000001</v>
      </c>
      <c r="AN48" s="2">
        <v>0.90057100000000001</v>
      </c>
      <c r="AO48" s="2">
        <v>64.393482431178512</v>
      </c>
      <c r="AP48" s="2">
        <v>0.13236797576443668</v>
      </c>
      <c r="AQ48" s="18" t="s">
        <v>111</v>
      </c>
    </row>
    <row r="49" spans="13:43" x14ac:dyDescent="0.25">
      <c r="M49" s="4">
        <v>2.5041815000000005</v>
      </c>
      <c r="N49" s="2">
        <v>0.15086152</v>
      </c>
      <c r="O49" s="2">
        <v>0.26320460600000001</v>
      </c>
      <c r="P49" s="2">
        <v>1.0005999999999999</v>
      </c>
      <c r="Q49" s="2">
        <v>69.712346567444243</v>
      </c>
      <c r="R49" s="2">
        <v>0.11442209868228009</v>
      </c>
      <c r="S49" s="18" t="s">
        <v>111</v>
      </c>
      <c r="U49" s="4">
        <v>3.6092389900000001</v>
      </c>
      <c r="V49" s="2">
        <v>0.10330307200000002</v>
      </c>
      <c r="W49" s="2">
        <v>0.26414531800000002</v>
      </c>
      <c r="X49" s="2">
        <v>1.0005999999999999</v>
      </c>
      <c r="Y49" s="2">
        <v>70.888296287936015</v>
      </c>
      <c r="Z49" s="2">
        <v>0.10854167005837739</v>
      </c>
      <c r="AA49" s="5" t="s">
        <v>112</v>
      </c>
      <c r="AC49" s="4">
        <v>5.0061416300000001</v>
      </c>
      <c r="AD49" s="2">
        <v>7.9054796000000011E-2</v>
      </c>
      <c r="AE49" s="2">
        <v>0.26525753699999999</v>
      </c>
      <c r="AF49" s="2">
        <v>1.0005999999999999</v>
      </c>
      <c r="AG49" s="2">
        <v>67.065146373799053</v>
      </c>
      <c r="AH49" s="2">
        <v>0.13034281378455753</v>
      </c>
      <c r="AI49" s="18" t="s">
        <v>111</v>
      </c>
      <c r="AK49" s="4">
        <v>5.5019758999999997</v>
      </c>
      <c r="AL49" s="2">
        <v>7.4075492000000007E-2</v>
      </c>
      <c r="AM49" s="2">
        <v>0.26590329599999996</v>
      </c>
      <c r="AN49" s="2">
        <v>1.0005999999999999</v>
      </c>
      <c r="AO49" s="2">
        <v>65.281630165869757</v>
      </c>
      <c r="AP49" s="2">
        <v>0.14149873378704286</v>
      </c>
      <c r="AQ49" s="18" t="s">
        <v>111</v>
      </c>
    </row>
    <row r="50" spans="13:43" x14ac:dyDescent="0.25">
      <c r="M50" s="4">
        <v>2.5093790399999998</v>
      </c>
      <c r="N50" s="2">
        <v>0.16698998000000001</v>
      </c>
      <c r="O50" s="2">
        <v>0.26322287999999999</v>
      </c>
      <c r="P50" s="2">
        <v>1.1006</v>
      </c>
      <c r="Q50" s="2">
        <v>69.134761057696295</v>
      </c>
      <c r="R50" s="2">
        <v>0.12933805397401915</v>
      </c>
      <c r="S50" s="18" t="s">
        <v>111</v>
      </c>
      <c r="U50" s="4">
        <v>3.6058608400000005</v>
      </c>
      <c r="V50" s="2">
        <v>0.11392146600000001</v>
      </c>
      <c r="W50" s="2">
        <v>0.26418710899999998</v>
      </c>
      <c r="X50" s="2">
        <v>1.1006</v>
      </c>
      <c r="Y50" s="2">
        <v>70.782615084097856</v>
      </c>
      <c r="Z50" s="2">
        <v>0.12002062091939159</v>
      </c>
      <c r="AA50" s="5" t="s">
        <v>112</v>
      </c>
      <c r="AC50" s="4">
        <v>5.0091497899999995</v>
      </c>
      <c r="AD50" s="2">
        <v>8.6284042000000019E-2</v>
      </c>
      <c r="AE50" s="2">
        <v>0.26520296700000001</v>
      </c>
      <c r="AF50" s="2">
        <v>1.1006</v>
      </c>
      <c r="AG50" s="2">
        <v>67.532586994122852</v>
      </c>
      <c r="AH50" s="2">
        <v>0.14032730538445121</v>
      </c>
      <c r="AI50" s="18" t="s">
        <v>111</v>
      </c>
      <c r="AK50" s="4">
        <v>5.5068644900000008</v>
      </c>
      <c r="AL50" s="2">
        <v>8.0596542999999993E-2</v>
      </c>
      <c r="AM50" s="2">
        <v>0.26579901500000008</v>
      </c>
      <c r="AN50" s="2">
        <v>1.1006</v>
      </c>
      <c r="AO50" s="2">
        <v>65.911633016800153</v>
      </c>
      <c r="AP50" s="2">
        <v>0.15129584475445801</v>
      </c>
      <c r="AQ50" s="18" t="s">
        <v>111</v>
      </c>
    </row>
    <row r="51" spans="13:43" x14ac:dyDescent="0.25">
      <c r="M51" s="4">
        <v>2.4997188499999998</v>
      </c>
      <c r="N51" s="2">
        <v>0.18468102000000003</v>
      </c>
      <c r="O51" s="2">
        <v>0.26324166499999996</v>
      </c>
      <c r="P51" s="2">
        <v>1.2007000000000001</v>
      </c>
      <c r="Q51" s="2">
        <v>68.466118906102153</v>
      </c>
      <c r="R51" s="2">
        <v>0.14557635976572708</v>
      </c>
      <c r="S51" s="18" t="s">
        <v>111</v>
      </c>
      <c r="U51" s="4">
        <v>3.6022958000000003</v>
      </c>
      <c r="V51" s="2">
        <v>0.12480632</v>
      </c>
      <c r="W51" s="2">
        <v>0.264099313</v>
      </c>
      <c r="X51" s="2">
        <v>1.2007000000000001</v>
      </c>
      <c r="Y51" s="2">
        <v>70.531940499556185</v>
      </c>
      <c r="Z51" s="2">
        <v>0.13248523723035605</v>
      </c>
      <c r="AA51" s="5" t="s">
        <v>112</v>
      </c>
      <c r="AC51" s="4">
        <v>4.9921637100000007</v>
      </c>
      <c r="AD51" s="2">
        <v>9.3975422000000003E-2</v>
      </c>
      <c r="AE51" s="2">
        <v>0.26520169000000005</v>
      </c>
      <c r="AF51" s="2">
        <v>1.2007000000000001</v>
      </c>
      <c r="AG51" s="2">
        <v>67.874664266118486</v>
      </c>
      <c r="AH51" s="2">
        <v>0.15071302215733562</v>
      </c>
      <c r="AI51" s="18" t="s">
        <v>111</v>
      </c>
      <c r="AK51" s="4">
        <v>5.4915643000000003</v>
      </c>
      <c r="AL51" s="2">
        <v>8.7496784999999994E-2</v>
      </c>
      <c r="AM51" s="2">
        <v>0.26572923800000003</v>
      </c>
      <c r="AN51" s="2">
        <v>1.2007000000000001</v>
      </c>
      <c r="AO51" s="2">
        <v>66.402691688649597</v>
      </c>
      <c r="AP51" s="2">
        <v>0.16143312480417543</v>
      </c>
      <c r="AQ51" s="18" t="s">
        <v>111</v>
      </c>
    </row>
    <row r="52" spans="13:43" x14ac:dyDescent="0.25">
      <c r="M52" s="4">
        <v>2.4999400600000001</v>
      </c>
      <c r="N52" s="2">
        <v>0.20213840000000002</v>
      </c>
      <c r="O52" s="2">
        <v>0.263360645</v>
      </c>
      <c r="P52" s="2">
        <v>1.3007</v>
      </c>
      <c r="Q52" s="2">
        <v>67.787496923637889</v>
      </c>
      <c r="R52" s="2">
        <v>0.16278069287280411</v>
      </c>
      <c r="S52" s="18" t="s">
        <v>111</v>
      </c>
      <c r="U52" s="4">
        <v>3.6087087900000001</v>
      </c>
      <c r="V52" s="2">
        <v>0.13561875000000001</v>
      </c>
      <c r="W52" s="2">
        <v>0.26403119700000005</v>
      </c>
      <c r="X52" s="2">
        <v>1.3007</v>
      </c>
      <c r="Y52" s="2">
        <v>70.17150808766776</v>
      </c>
      <c r="Z52" s="2">
        <v>0.14598319727591247</v>
      </c>
      <c r="AA52" s="5" t="s">
        <v>112</v>
      </c>
      <c r="AC52" s="4">
        <v>5.0062179100000002</v>
      </c>
      <c r="AD52" s="2">
        <v>0.10134822700000001</v>
      </c>
      <c r="AE52" s="2">
        <v>0.26524859200000006</v>
      </c>
      <c r="AF52" s="2">
        <v>1.3007</v>
      </c>
      <c r="AG52" s="2">
        <v>67.999281273821921</v>
      </c>
      <c r="AH52" s="2">
        <v>0.16236246553974554</v>
      </c>
      <c r="AI52" s="18" t="s">
        <v>111</v>
      </c>
      <c r="AK52" s="4">
        <v>5.5069369699999999</v>
      </c>
      <c r="AL52" s="2">
        <v>9.4187169000000015E-2</v>
      </c>
      <c r="AM52" s="2">
        <v>0.26579684199999998</v>
      </c>
      <c r="AN52" s="2">
        <v>1.3007</v>
      </c>
      <c r="AO52" s="2">
        <v>66.65382972906913</v>
      </c>
      <c r="AP52" s="2">
        <v>0.17296085067633804</v>
      </c>
      <c r="AQ52" s="18" t="s">
        <v>111</v>
      </c>
    </row>
    <row r="53" spans="13:43" x14ac:dyDescent="0.25">
      <c r="M53" s="4">
        <v>2.4966788800000002</v>
      </c>
      <c r="N53" s="2">
        <v>0.22030530000000001</v>
      </c>
      <c r="O53" s="2">
        <v>0.26331336</v>
      </c>
      <c r="P53" s="2">
        <v>1.4008</v>
      </c>
      <c r="Q53" s="2">
        <v>67.059667411942414</v>
      </c>
      <c r="R53" s="2">
        <v>0.1811822349740641</v>
      </c>
      <c r="S53" s="18" t="s">
        <v>111</v>
      </c>
      <c r="U53" s="4">
        <v>3.6022513000000003</v>
      </c>
      <c r="V53" s="2">
        <v>0.14720987999999999</v>
      </c>
      <c r="W53" s="2">
        <v>0.26410992000000005</v>
      </c>
      <c r="X53" s="2">
        <v>1.4008</v>
      </c>
      <c r="Y53" s="2">
        <v>69.766973124202352</v>
      </c>
      <c r="Z53" s="2">
        <v>0.16032180566684395</v>
      </c>
      <c r="AA53" s="18" t="s">
        <v>111</v>
      </c>
      <c r="AC53" s="4">
        <v>5.00937739</v>
      </c>
      <c r="AD53" s="2">
        <v>0.109030666</v>
      </c>
      <c r="AE53" s="2">
        <v>0.26520641800000005</v>
      </c>
      <c r="AF53" s="2">
        <v>1.4008</v>
      </c>
      <c r="AG53" s="2">
        <v>68.018609072526402</v>
      </c>
      <c r="AH53" s="2">
        <v>0.17467460274264163</v>
      </c>
      <c r="AI53" s="18" t="s">
        <v>111</v>
      </c>
      <c r="AK53" s="4">
        <v>5.4912210199999993</v>
      </c>
      <c r="AL53" s="2">
        <v>0.10142020300000003</v>
      </c>
      <c r="AM53" s="2">
        <v>0.26570802300000007</v>
      </c>
      <c r="AN53" s="2">
        <v>1.4008</v>
      </c>
      <c r="AO53" s="2">
        <v>66.832452954922204</v>
      </c>
      <c r="AP53" s="2">
        <v>0.18471695194786697</v>
      </c>
      <c r="AQ53" s="18" t="s">
        <v>111</v>
      </c>
    </row>
    <row r="54" spans="13:43" x14ac:dyDescent="0.25">
      <c r="M54" s="4">
        <v>2.49311258</v>
      </c>
      <c r="N54" s="2">
        <v>0.23915580000000003</v>
      </c>
      <c r="O54" s="2">
        <v>0.26338735499999999</v>
      </c>
      <c r="P54" s="2">
        <v>1.5007999999999999</v>
      </c>
      <c r="Q54" s="2">
        <v>66.297161428281157</v>
      </c>
      <c r="R54" s="2">
        <v>0.20095059117596409</v>
      </c>
      <c r="S54" s="18" t="s">
        <v>111</v>
      </c>
      <c r="U54" s="4">
        <v>3.6077438000000002</v>
      </c>
      <c r="V54" s="2">
        <v>0.15852291000000002</v>
      </c>
      <c r="W54" s="2">
        <v>0.264030812</v>
      </c>
      <c r="X54" s="2">
        <v>1.5008999999999999</v>
      </c>
      <c r="Y54" s="2">
        <v>69.291289548606272</v>
      </c>
      <c r="Z54" s="2">
        <v>0.17562619997965812</v>
      </c>
      <c r="AA54" s="18" t="s">
        <v>111</v>
      </c>
      <c r="AC54" s="4">
        <v>4.9911758200000005</v>
      </c>
      <c r="AD54" s="2">
        <v>0.11730157000000001</v>
      </c>
      <c r="AE54" s="2">
        <v>0.26518124200000004</v>
      </c>
      <c r="AF54" s="2">
        <v>1.5007999999999999</v>
      </c>
      <c r="AG54" s="2">
        <v>67.976520053260046</v>
      </c>
      <c r="AH54" s="2">
        <v>0.1874887518384375</v>
      </c>
      <c r="AI54" s="18" t="s">
        <v>111</v>
      </c>
      <c r="AK54" s="4">
        <v>5.5056973399999993</v>
      </c>
      <c r="AL54" s="2">
        <v>0.10839212000000001</v>
      </c>
      <c r="AM54" s="2">
        <v>0.26577141000000004</v>
      </c>
      <c r="AN54" s="2">
        <v>1.5007999999999999</v>
      </c>
      <c r="AO54" s="2">
        <v>66.837629309231886</v>
      </c>
      <c r="AP54" s="2">
        <v>0.19790447463296079</v>
      </c>
      <c r="AQ54" s="18" t="s">
        <v>111</v>
      </c>
    </row>
    <row r="55" spans="13:43" x14ac:dyDescent="0.25">
      <c r="M55" s="4">
        <v>2.5081953700000001</v>
      </c>
      <c r="N55" s="2">
        <v>0.25602650000000005</v>
      </c>
      <c r="O55" s="2">
        <v>0.26344524699999999</v>
      </c>
      <c r="P55" s="2">
        <v>1.6009</v>
      </c>
      <c r="Q55" s="2">
        <v>65.676241494425426</v>
      </c>
      <c r="R55" s="2">
        <v>0.22041498597500514</v>
      </c>
      <c r="S55" s="18" t="s">
        <v>111</v>
      </c>
      <c r="U55" s="4">
        <v>3.6010370899999997</v>
      </c>
      <c r="V55" s="2">
        <v>0.17072745</v>
      </c>
      <c r="W55" s="2">
        <v>0.26409777899999998</v>
      </c>
      <c r="X55" s="2">
        <v>1.6009</v>
      </c>
      <c r="Y55" s="2">
        <v>68.769838630995366</v>
      </c>
      <c r="Z55" s="2">
        <v>0.19200174533002051</v>
      </c>
      <c r="AA55" s="18" t="s">
        <v>111</v>
      </c>
      <c r="AC55" s="4">
        <v>5.0037920599999994</v>
      </c>
      <c r="AD55" s="2">
        <v>0.12510684</v>
      </c>
      <c r="AE55" s="2">
        <v>0.26522814300000003</v>
      </c>
      <c r="AF55" s="2">
        <v>1.6009</v>
      </c>
      <c r="AG55" s="2">
        <v>67.827139364035347</v>
      </c>
      <c r="AH55" s="2">
        <v>0.20140487851499028</v>
      </c>
      <c r="AI55" s="18" t="s">
        <v>111</v>
      </c>
      <c r="AK55" s="4">
        <v>5.5001412500000004</v>
      </c>
      <c r="AL55" s="2">
        <v>0.11576273900000003</v>
      </c>
      <c r="AM55" s="2">
        <v>0.265728982</v>
      </c>
      <c r="AN55" s="2">
        <v>1.6009</v>
      </c>
      <c r="AO55" s="2">
        <v>66.812926013653126</v>
      </c>
      <c r="AP55" s="2">
        <v>0.21130588870308398</v>
      </c>
      <c r="AQ55" s="18" t="s">
        <v>111</v>
      </c>
    </row>
    <row r="56" spans="13:43" x14ac:dyDescent="0.25">
      <c r="M56" s="4">
        <v>2.5044841200000003</v>
      </c>
      <c r="N56" s="2">
        <v>0.2756111</v>
      </c>
      <c r="O56" s="2">
        <v>0.26341419300000002</v>
      </c>
      <c r="P56" s="2">
        <v>1.7010000000000001</v>
      </c>
      <c r="Q56" s="2">
        <v>64.91252431732002</v>
      </c>
      <c r="R56" s="2">
        <v>0.24219608095273204</v>
      </c>
      <c r="S56" s="18" t="s">
        <v>111</v>
      </c>
      <c r="U56" s="4">
        <v>3.6040312900000004</v>
      </c>
      <c r="V56" s="2">
        <v>0.18266845000000001</v>
      </c>
      <c r="W56" s="2">
        <v>0.26408065400000003</v>
      </c>
      <c r="X56" s="2">
        <v>1.7010000000000001</v>
      </c>
      <c r="Y56" s="2">
        <v>68.232110380004912</v>
      </c>
      <c r="Z56" s="2">
        <v>0.20914161704180051</v>
      </c>
      <c r="AA56" s="18" t="s">
        <v>111</v>
      </c>
      <c r="AC56" s="4">
        <v>5.0064671200000008</v>
      </c>
      <c r="AD56" s="2">
        <v>0.13331090000000001</v>
      </c>
      <c r="AE56" s="2">
        <v>0.26523031800000002</v>
      </c>
      <c r="AF56" s="2">
        <v>1.7009000000000001</v>
      </c>
      <c r="AG56" s="2">
        <v>67.593497446635439</v>
      </c>
      <c r="AH56" s="2">
        <v>0.21628638970140812</v>
      </c>
      <c r="AI56" s="18" t="s">
        <v>111</v>
      </c>
      <c r="AK56" s="4">
        <v>5.50315069</v>
      </c>
      <c r="AL56" s="2">
        <v>0.12318468999999999</v>
      </c>
      <c r="AM56" s="2">
        <v>0.26575722499999999</v>
      </c>
      <c r="AN56" s="2">
        <v>1.7009000000000001</v>
      </c>
      <c r="AO56" s="2">
        <v>66.680020007797197</v>
      </c>
      <c r="AP56" s="2">
        <v>0.22587744776843599</v>
      </c>
      <c r="AQ56" s="18" t="s">
        <v>111</v>
      </c>
    </row>
    <row r="57" spans="13:43" x14ac:dyDescent="0.25">
      <c r="M57" s="4">
        <v>2.5005884800000002</v>
      </c>
      <c r="N57" s="2">
        <v>0.29573260000000001</v>
      </c>
      <c r="O57" s="2">
        <v>0.26341904700000002</v>
      </c>
      <c r="P57" s="2">
        <v>1.8009999999999999</v>
      </c>
      <c r="Q57" s="2">
        <v>64.153367710683781</v>
      </c>
      <c r="R57" s="2">
        <v>0.26508782907344802</v>
      </c>
      <c r="S57" s="18" t="s">
        <v>111</v>
      </c>
      <c r="U57" s="4">
        <v>3.6068525500000002</v>
      </c>
      <c r="V57" s="2">
        <v>0.19499051000000003</v>
      </c>
      <c r="W57" s="2">
        <v>0.264089342</v>
      </c>
      <c r="X57" s="2">
        <v>1.8009999999999999</v>
      </c>
      <c r="Y57" s="2">
        <v>67.627405100619626</v>
      </c>
      <c r="Z57" s="2">
        <v>0.22767711327730061</v>
      </c>
      <c r="AA57" s="18" t="s">
        <v>111</v>
      </c>
      <c r="AC57" s="4">
        <v>5.0068040500000004</v>
      </c>
      <c r="AD57" s="2">
        <v>0.14175671000000001</v>
      </c>
      <c r="AE57" s="2">
        <v>0.26527683400000002</v>
      </c>
      <c r="AF57" s="2">
        <v>1.8009999999999999</v>
      </c>
      <c r="AG57" s="2">
        <v>67.314530098999313</v>
      </c>
      <c r="AH57" s="2">
        <v>0.23198449170867558</v>
      </c>
      <c r="AI57" s="18" t="s">
        <v>111</v>
      </c>
      <c r="AK57" s="4">
        <v>5.5070246900000006</v>
      </c>
      <c r="AL57" s="2">
        <v>0.13073532999999998</v>
      </c>
      <c r="AM57" s="2">
        <v>0.26574073999999998</v>
      </c>
      <c r="AN57" s="2">
        <v>1.8009999999999999</v>
      </c>
      <c r="AO57" s="2">
        <v>66.475538146305539</v>
      </c>
      <c r="AP57" s="2">
        <v>0.24136361742529772</v>
      </c>
      <c r="AQ57" s="18" t="s">
        <v>111</v>
      </c>
    </row>
    <row r="58" spans="13:43" x14ac:dyDescent="0.25">
      <c r="M58" s="4">
        <v>2.4966407399999997</v>
      </c>
      <c r="N58" s="2">
        <v>0.31635209999999997</v>
      </c>
      <c r="O58" s="2">
        <v>0.26344907900000003</v>
      </c>
      <c r="P58" s="2">
        <v>1.9011</v>
      </c>
      <c r="Q58" s="2">
        <v>63.412499477350472</v>
      </c>
      <c r="R58" s="2">
        <v>0.28897449695765376</v>
      </c>
      <c r="S58" s="18" t="s">
        <v>111</v>
      </c>
      <c r="U58" s="4">
        <v>3.5968795900000003</v>
      </c>
      <c r="V58" s="2">
        <v>0.2083402</v>
      </c>
      <c r="W58" s="2">
        <v>0.26411567100000005</v>
      </c>
      <c r="X58" s="2">
        <v>1.9011</v>
      </c>
      <c r="Y58" s="2">
        <v>67.003911437980207</v>
      </c>
      <c r="Z58" s="2">
        <v>0.24726431101841795</v>
      </c>
      <c r="AA58" s="18" t="s">
        <v>111</v>
      </c>
      <c r="AC58" s="4">
        <v>5.0081708000000011</v>
      </c>
      <c r="AD58" s="2">
        <v>0.15031723999999999</v>
      </c>
      <c r="AE58" s="2">
        <v>0.26521702699999999</v>
      </c>
      <c r="AF58" s="2">
        <v>1.9011</v>
      </c>
      <c r="AG58" s="2">
        <v>66.975881694418007</v>
      </c>
      <c r="AH58" s="2">
        <v>0.24861032207489209</v>
      </c>
      <c r="AI58" s="18" t="s">
        <v>111</v>
      </c>
      <c r="AK58" s="4">
        <v>5.4992156699999999</v>
      </c>
      <c r="AL58" s="2">
        <v>0.13866808999999999</v>
      </c>
      <c r="AM58" s="2">
        <v>0.26578099500000002</v>
      </c>
      <c r="AN58" s="2">
        <v>1.9011</v>
      </c>
      <c r="AO58" s="2">
        <v>66.260025519886739</v>
      </c>
      <c r="AP58" s="2">
        <v>0.25728948386247019</v>
      </c>
      <c r="AQ58" s="18" t="s">
        <v>111</v>
      </c>
    </row>
    <row r="59" spans="13:43" x14ac:dyDescent="0.25">
      <c r="M59" s="4">
        <v>2.4950743699999998</v>
      </c>
      <c r="N59" s="2">
        <v>0.32442940000000003</v>
      </c>
      <c r="O59" s="2">
        <v>0.26345521299999997</v>
      </c>
      <c r="P59" s="2">
        <v>1.9392</v>
      </c>
      <c r="Q59" s="2">
        <v>63.113999269693785</v>
      </c>
      <c r="R59" s="2">
        <v>0.29858313176487805</v>
      </c>
      <c r="S59" s="18" t="s">
        <v>111</v>
      </c>
      <c r="U59" s="4">
        <v>3.5955801999999997</v>
      </c>
      <c r="V59" s="2">
        <v>0.21431840000000002</v>
      </c>
      <c r="W59" s="2">
        <v>0.264150304</v>
      </c>
      <c r="X59" s="2">
        <v>1.9461999999999999</v>
      </c>
      <c r="Y59" s="2">
        <v>66.712949877054029</v>
      </c>
      <c r="Z59" s="2">
        <v>0.25650967389087997</v>
      </c>
      <c r="AA59" s="18" t="s">
        <v>111</v>
      </c>
      <c r="AC59" s="4">
        <v>4.9966416300000001</v>
      </c>
      <c r="AD59" s="2">
        <v>0.15549417000000001</v>
      </c>
      <c r="AE59" s="2">
        <v>0.26520347900000002</v>
      </c>
      <c r="AF59" s="2">
        <v>1.9573</v>
      </c>
      <c r="AG59" s="2">
        <v>66.810435167605391</v>
      </c>
      <c r="AH59" s="2">
        <v>0.25786587359759716</v>
      </c>
      <c r="AI59" s="18" t="s">
        <v>111</v>
      </c>
      <c r="AK59" s="4">
        <v>5.5092560200000005</v>
      </c>
      <c r="AL59" s="2">
        <v>0.14334346000000003</v>
      </c>
      <c r="AM59" s="2">
        <v>0.26576118500000001</v>
      </c>
      <c r="AN59" s="2">
        <v>1.9623999999999999</v>
      </c>
      <c r="AO59" s="2">
        <v>66.040180059770321</v>
      </c>
      <c r="AP59" s="2">
        <v>0.26818607048862941</v>
      </c>
      <c r="AQ59" s="18" t="s">
        <v>111</v>
      </c>
    </row>
    <row r="60" spans="13:43" x14ac:dyDescent="0.25">
      <c r="M60" s="4">
        <v>2.5009266899999996</v>
      </c>
      <c r="N60" s="2">
        <v>0.3571762</v>
      </c>
      <c r="O60" s="2">
        <v>0.26372678399999999</v>
      </c>
      <c r="P60" s="2">
        <v>2.101</v>
      </c>
      <c r="Q60" s="2">
        <v>62.029291025912549</v>
      </c>
      <c r="R60" s="2">
        <v>0.33918151842877786</v>
      </c>
      <c r="S60" s="18" t="s">
        <v>111</v>
      </c>
      <c r="U60" s="4">
        <v>3.5916464399999994</v>
      </c>
      <c r="V60" s="2">
        <v>0.23477840000000003</v>
      </c>
      <c r="W60" s="2">
        <v>0.26421087900000001</v>
      </c>
      <c r="X60" s="2">
        <v>2.1009000000000002</v>
      </c>
      <c r="Y60" s="2">
        <v>65.827045019952351</v>
      </c>
      <c r="Z60" s="2">
        <v>0.28816036885779583</v>
      </c>
      <c r="AA60" s="18" t="s">
        <v>111</v>
      </c>
      <c r="AC60" s="4">
        <v>5.0092438900000005</v>
      </c>
      <c r="AD60" s="2">
        <v>0.16796009000000001</v>
      </c>
      <c r="AE60" s="2">
        <v>0.26520565400000001</v>
      </c>
      <c r="AF60" s="2">
        <v>2.101</v>
      </c>
      <c r="AG60" s="2">
        <v>66.226309634226311</v>
      </c>
      <c r="AH60" s="2">
        <v>0.28415597554235017</v>
      </c>
      <c r="AI60" s="18" t="s">
        <v>111</v>
      </c>
      <c r="AK60" s="4">
        <v>5.5052714100000006</v>
      </c>
      <c r="AL60" s="2">
        <v>0.15453031</v>
      </c>
      <c r="AM60" s="2">
        <v>0.26593511800000003</v>
      </c>
      <c r="AN60" s="2">
        <v>2.1009000000000002</v>
      </c>
      <c r="AO60" s="2">
        <v>65.673273214266374</v>
      </c>
      <c r="AP60" s="2">
        <v>0.29202820821523712</v>
      </c>
      <c r="AQ60" s="18" t="s">
        <v>111</v>
      </c>
    </row>
    <row r="61" spans="13:43" x14ac:dyDescent="0.25">
      <c r="M61" s="4">
        <v>2.4966661800000001</v>
      </c>
      <c r="N61" s="2">
        <v>0.37921350000000004</v>
      </c>
      <c r="O61" s="2">
        <v>0.26364486600000003</v>
      </c>
      <c r="P61" s="2">
        <v>2.2008999999999999</v>
      </c>
      <c r="Q61" s="2">
        <v>61.287987524561771</v>
      </c>
      <c r="R61" s="2">
        <v>0.36651353487003002</v>
      </c>
      <c r="S61" s="18" t="s">
        <v>111</v>
      </c>
      <c r="U61" s="4">
        <v>3.6091169299999999</v>
      </c>
      <c r="V61" s="2">
        <v>0.24703900000000001</v>
      </c>
      <c r="W61" s="2">
        <v>0.26431873900000002</v>
      </c>
      <c r="X61" s="2">
        <v>2.2010000000000001</v>
      </c>
      <c r="Y61" s="2">
        <v>65.250151270893511</v>
      </c>
      <c r="Z61" s="2">
        <v>0.30982709273126996</v>
      </c>
      <c r="AA61" s="18" t="s">
        <v>111</v>
      </c>
      <c r="AC61" s="4">
        <v>5.0094116999999994</v>
      </c>
      <c r="AD61" s="2">
        <v>0.17710302000000006</v>
      </c>
      <c r="AE61" s="2">
        <v>0.26528169199999996</v>
      </c>
      <c r="AF61" s="2">
        <v>2.2010000000000001</v>
      </c>
      <c r="AG61" s="2">
        <v>65.813445635212062</v>
      </c>
      <c r="AH61" s="2">
        <v>0.30329693640133426</v>
      </c>
      <c r="AI61" s="18" t="s">
        <v>111</v>
      </c>
      <c r="AK61" s="4">
        <v>5.5062186200000003</v>
      </c>
      <c r="AL61" s="2">
        <v>0.1627692</v>
      </c>
      <c r="AM61" s="2">
        <v>0.26600042199999996</v>
      </c>
      <c r="AN61" s="2">
        <v>2.2008999999999999</v>
      </c>
      <c r="AO61" s="2">
        <v>65.321621429907992</v>
      </c>
      <c r="AP61" s="2">
        <v>0.3108024710227042</v>
      </c>
      <c r="AQ61" s="18" t="s">
        <v>111</v>
      </c>
    </row>
    <row r="62" spans="13:43" x14ac:dyDescent="0.25">
      <c r="M62" s="4">
        <v>2.4925506099999994</v>
      </c>
      <c r="N62" s="2">
        <v>0.40203300000000003</v>
      </c>
      <c r="O62" s="2">
        <v>0.26378186399999998</v>
      </c>
      <c r="P62" s="2">
        <v>2.3008999999999999</v>
      </c>
      <c r="Q62" s="2">
        <v>60.567129185809776</v>
      </c>
      <c r="R62" s="2">
        <v>0.39515190851253001</v>
      </c>
      <c r="S62" s="18" t="s">
        <v>111</v>
      </c>
      <c r="U62" s="4">
        <v>3.6065919200000005</v>
      </c>
      <c r="V62" s="2">
        <v>0.26088270000000002</v>
      </c>
      <c r="W62" s="2">
        <v>0.264281934</v>
      </c>
      <c r="X62" s="2">
        <v>2.3008999999999999</v>
      </c>
      <c r="Y62" s="2">
        <v>64.628330087250504</v>
      </c>
      <c r="Z62" s="2">
        <v>0.33281113594718426</v>
      </c>
      <c r="AA62" s="18" t="s">
        <v>111</v>
      </c>
      <c r="AC62" s="4">
        <v>5.0093824699999994</v>
      </c>
      <c r="AD62" s="2">
        <v>0.18642089000000001</v>
      </c>
      <c r="AE62" s="2">
        <v>0.265415752</v>
      </c>
      <c r="AF62" s="2">
        <v>2.3008999999999999</v>
      </c>
      <c r="AG62" s="2">
        <v>65.395169441454712</v>
      </c>
      <c r="AH62" s="2">
        <v>0.32315843463099814</v>
      </c>
      <c r="AI62" s="18" t="s">
        <v>111</v>
      </c>
      <c r="AK62" s="4">
        <v>5.5084512099999996</v>
      </c>
      <c r="AL62" s="2">
        <v>0.17112195000000002</v>
      </c>
      <c r="AM62" s="2">
        <v>0.26609844300000002</v>
      </c>
      <c r="AN62" s="2">
        <v>2.3008999999999999</v>
      </c>
      <c r="AO62" s="2">
        <v>64.95384279198656</v>
      </c>
      <c r="AP62" s="2">
        <v>0.3303510050363595</v>
      </c>
      <c r="AQ62" s="18" t="s">
        <v>111</v>
      </c>
    </row>
    <row r="63" spans="13:43" x14ac:dyDescent="0.25">
      <c r="M63" s="4">
        <v>2.5073155499999999</v>
      </c>
      <c r="N63" s="2">
        <v>0.42129570000000005</v>
      </c>
      <c r="O63" s="2">
        <v>0.26386135500000002</v>
      </c>
      <c r="P63" s="2">
        <v>2.4009999999999998</v>
      </c>
      <c r="Q63" s="2">
        <v>59.975230783489017</v>
      </c>
      <c r="R63" s="2">
        <v>0.42279014640313506</v>
      </c>
      <c r="S63" s="18" t="s">
        <v>111</v>
      </c>
      <c r="U63" s="4">
        <v>3.6040109299999998</v>
      </c>
      <c r="V63" s="2">
        <v>0.27505490000000005</v>
      </c>
      <c r="W63" s="2">
        <v>0.26436359600000003</v>
      </c>
      <c r="X63" s="2">
        <v>2.4009999999999998</v>
      </c>
      <c r="Y63" s="2">
        <v>64.030711139112313</v>
      </c>
      <c r="Z63" s="2">
        <v>0.35656387195405714</v>
      </c>
      <c r="AA63" s="18" t="s">
        <v>111</v>
      </c>
      <c r="AC63" s="4">
        <v>5.0071053699999997</v>
      </c>
      <c r="AD63" s="2">
        <v>0.19602828</v>
      </c>
      <c r="AE63" s="2">
        <v>0.26542163099999999</v>
      </c>
      <c r="AF63" s="2">
        <v>2.4009</v>
      </c>
      <c r="AG63" s="2">
        <v>64.923948565383213</v>
      </c>
      <c r="AH63" s="2">
        <v>0.3442834595919636</v>
      </c>
      <c r="AI63" s="18" t="s">
        <v>111</v>
      </c>
      <c r="AK63" s="4">
        <v>5.4985964800000007</v>
      </c>
      <c r="AL63" s="2">
        <v>0.17999332000000001</v>
      </c>
      <c r="AM63" s="2">
        <v>0.26607646299999999</v>
      </c>
      <c r="AN63" s="2">
        <v>2.4009999999999998</v>
      </c>
      <c r="AO63" s="2">
        <v>64.54912825731256</v>
      </c>
      <c r="AP63" s="2">
        <v>0.35086104811251384</v>
      </c>
      <c r="AQ63" s="18" t="s">
        <v>111</v>
      </c>
    </row>
    <row r="64" spans="13:43" x14ac:dyDescent="0.25">
      <c r="M64" s="4">
        <v>2.5027435100000006</v>
      </c>
      <c r="N64" s="2">
        <v>0.44501180000000007</v>
      </c>
      <c r="O64" s="2">
        <v>0.26384192899999998</v>
      </c>
      <c r="P64" s="2">
        <v>2.5009000000000001</v>
      </c>
      <c r="Q64" s="2">
        <v>59.245077137498228</v>
      </c>
      <c r="R64" s="2">
        <v>0.45390811408731846</v>
      </c>
      <c r="S64" s="18" t="s">
        <v>111</v>
      </c>
      <c r="U64" s="4">
        <v>3.6012697699999996</v>
      </c>
      <c r="V64" s="2">
        <v>0.289489</v>
      </c>
      <c r="W64" s="2">
        <v>0.26441369199999998</v>
      </c>
      <c r="X64" s="2">
        <v>2.5009999999999999</v>
      </c>
      <c r="Y64" s="2">
        <v>63.432219907501462</v>
      </c>
      <c r="Z64" s="2">
        <v>0.38122934075553006</v>
      </c>
      <c r="AA64" s="18" t="s">
        <v>111</v>
      </c>
      <c r="AC64" s="4">
        <v>5.0053342899999995</v>
      </c>
      <c r="AD64" s="2">
        <v>0.20575563000000002</v>
      </c>
      <c r="AE64" s="2">
        <v>0.26548194999999997</v>
      </c>
      <c r="AF64" s="2">
        <v>2.5009999999999999</v>
      </c>
      <c r="AG64" s="2">
        <v>64.470921138760161</v>
      </c>
      <c r="AH64" s="2">
        <v>0.36590535324955298</v>
      </c>
      <c r="AI64" s="18" t="s">
        <v>111</v>
      </c>
      <c r="AK64" s="4">
        <v>5.4997623700000009</v>
      </c>
      <c r="AL64" s="2">
        <v>0.18865625999999999</v>
      </c>
      <c r="AM64" s="2">
        <v>0.26609064799999999</v>
      </c>
      <c r="AN64" s="2">
        <v>2.5009000000000001</v>
      </c>
      <c r="AO64" s="2">
        <v>64.137317505960795</v>
      </c>
      <c r="AP64" s="2">
        <v>0.37209849802973638</v>
      </c>
      <c r="AQ64" s="18" t="s">
        <v>111</v>
      </c>
    </row>
    <row r="65" spans="13:43" x14ac:dyDescent="0.25">
      <c r="M65" s="4">
        <v>2.4981054000000005</v>
      </c>
      <c r="N65" s="2">
        <v>0.46941100000000002</v>
      </c>
      <c r="O65" s="2">
        <v>0.26389662600000002</v>
      </c>
      <c r="P65" s="2">
        <v>2.601</v>
      </c>
      <c r="Q65" s="2">
        <v>58.534264976097525</v>
      </c>
      <c r="R65" s="2">
        <v>0.48624302969340016</v>
      </c>
      <c r="S65" s="18" t="s">
        <v>111</v>
      </c>
      <c r="U65" s="4">
        <v>3.5985464</v>
      </c>
      <c r="V65" s="2">
        <v>0.30422830000000001</v>
      </c>
      <c r="W65" s="2">
        <v>0.26439899699999997</v>
      </c>
      <c r="X65" s="2">
        <v>2.601</v>
      </c>
      <c r="Y65" s="2">
        <v>62.81645706930199</v>
      </c>
      <c r="Z65" s="2">
        <v>0.40707786254612011</v>
      </c>
      <c r="AA65" s="18" t="s">
        <v>111</v>
      </c>
      <c r="AC65" s="4">
        <v>4.9966009399999987</v>
      </c>
      <c r="AD65" s="2">
        <v>0.21598529999999999</v>
      </c>
      <c r="AE65" s="2">
        <v>0.26543709300000007</v>
      </c>
      <c r="AF65" s="2">
        <v>2.601</v>
      </c>
      <c r="AG65" s="2">
        <v>63.973940972601149</v>
      </c>
      <c r="AH65" s="2">
        <v>0.38879047411318157</v>
      </c>
      <c r="AI65" s="18" t="s">
        <v>111</v>
      </c>
      <c r="AK65" s="4">
        <v>5.50017304</v>
      </c>
      <c r="AL65" s="2">
        <v>0.19758131000000001</v>
      </c>
      <c r="AM65" s="2">
        <v>0.26610227600000003</v>
      </c>
      <c r="AN65" s="2">
        <v>2.601</v>
      </c>
      <c r="AO65" s="2">
        <v>63.689336978585075</v>
      </c>
      <c r="AP65" s="2">
        <v>0.39459937459388239</v>
      </c>
      <c r="AQ65" s="18" t="s">
        <v>111</v>
      </c>
    </row>
    <row r="66" spans="13:43" x14ac:dyDescent="0.25">
      <c r="M66" s="4">
        <v>2.4935245000000004</v>
      </c>
      <c r="N66" s="2">
        <v>0.49437699999999996</v>
      </c>
      <c r="O66" s="2">
        <v>0.26393381600000004</v>
      </c>
      <c r="P66" s="2">
        <v>2.7010000000000001</v>
      </c>
      <c r="Q66" s="2">
        <v>57.829271800399262</v>
      </c>
      <c r="R66" s="2">
        <v>0.51985592472049991</v>
      </c>
      <c r="S66" s="18" t="s">
        <v>111</v>
      </c>
      <c r="U66" s="4">
        <v>3.5956221499999996</v>
      </c>
      <c r="V66" s="2">
        <v>0.31952949999999997</v>
      </c>
      <c r="W66" s="2">
        <v>0.26459299400000003</v>
      </c>
      <c r="X66" s="2">
        <v>2.7008999999999999</v>
      </c>
      <c r="Y66" s="2">
        <v>62.201640443544569</v>
      </c>
      <c r="Z66" s="2">
        <v>0.43426813028382483</v>
      </c>
      <c r="AA66" s="18" t="s">
        <v>111</v>
      </c>
      <c r="AC66" s="4">
        <v>4.9946022799999996</v>
      </c>
      <c r="AD66" s="2">
        <v>0.2262324</v>
      </c>
      <c r="AE66" s="2">
        <v>0.26564616900000004</v>
      </c>
      <c r="AF66" s="2">
        <v>2.7010999999999998</v>
      </c>
      <c r="AG66" s="2">
        <v>63.502161214544707</v>
      </c>
      <c r="AH66" s="2">
        <v>0.41240399376397197</v>
      </c>
      <c r="AI66" s="18" t="s">
        <v>111</v>
      </c>
      <c r="AK66" s="4">
        <v>5.4993326500000004</v>
      </c>
      <c r="AL66" s="2">
        <v>0.20665595000000003</v>
      </c>
      <c r="AM66" s="2">
        <v>0.26613180000000003</v>
      </c>
      <c r="AN66" s="2">
        <v>2.7010000000000001</v>
      </c>
      <c r="AO66" s="2">
        <v>63.250425438621519</v>
      </c>
      <c r="AP66" s="2">
        <v>0.41764782135176759</v>
      </c>
      <c r="AQ66" s="18" t="s">
        <v>111</v>
      </c>
    </row>
    <row r="67" spans="13:43" x14ac:dyDescent="0.25">
      <c r="M67" s="4">
        <v>2.4989623500000002</v>
      </c>
      <c r="N67" s="2">
        <v>0.51760760000000006</v>
      </c>
      <c r="O67" s="2">
        <v>0.26404678700000001</v>
      </c>
      <c r="P67" s="2">
        <v>2.8010999999999999</v>
      </c>
      <c r="Q67" s="2">
        <v>57.180657302395744</v>
      </c>
      <c r="R67" s="2">
        <v>0.55386044940816037</v>
      </c>
      <c r="S67" s="18" t="s">
        <v>111</v>
      </c>
      <c r="U67" s="4">
        <v>3.59267373</v>
      </c>
      <c r="V67" s="2">
        <v>0.33491189999999998</v>
      </c>
      <c r="W67" s="2">
        <v>0.26469344</v>
      </c>
      <c r="X67" s="2">
        <v>2.8010000000000002</v>
      </c>
      <c r="Y67" s="2">
        <v>61.618047059210809</v>
      </c>
      <c r="Z67" s="2">
        <v>0.46182285955438696</v>
      </c>
      <c r="AA67" s="18" t="s">
        <v>111</v>
      </c>
      <c r="AC67" s="4">
        <v>4.9927205800000012</v>
      </c>
      <c r="AD67" s="2">
        <v>0.23659159999999999</v>
      </c>
      <c r="AE67" s="2">
        <v>0.26576604199999998</v>
      </c>
      <c r="AF67" s="2">
        <v>2.8010000000000002</v>
      </c>
      <c r="AG67" s="2">
        <v>63.019654070374642</v>
      </c>
      <c r="AH67" s="2">
        <v>0.43682506673312826</v>
      </c>
      <c r="AI67" s="18" t="s">
        <v>111</v>
      </c>
      <c r="AK67" s="4">
        <v>5.5094480099999998</v>
      </c>
      <c r="AL67" s="2">
        <v>0.21554171000000003</v>
      </c>
      <c r="AM67" s="2">
        <v>0.266197615</v>
      </c>
      <c r="AN67" s="2">
        <v>2.8012000000000001</v>
      </c>
      <c r="AO67" s="2">
        <v>62.792657641771243</v>
      </c>
      <c r="AP67" s="2">
        <v>0.44184308609349709</v>
      </c>
      <c r="AQ67" s="18" t="s">
        <v>111</v>
      </c>
    </row>
    <row r="68" spans="13:43" x14ac:dyDescent="0.25">
      <c r="M68" s="4">
        <v>2.4939860499999997</v>
      </c>
      <c r="N68" s="2">
        <v>0.5440817</v>
      </c>
      <c r="O68" s="2">
        <v>0.264222126</v>
      </c>
      <c r="P68" s="2">
        <v>2.9011</v>
      </c>
      <c r="Q68" s="2">
        <v>56.490282032117008</v>
      </c>
      <c r="R68" s="2">
        <v>0.59039736012168476</v>
      </c>
      <c r="S68" s="18" t="s">
        <v>111</v>
      </c>
      <c r="U68" s="4">
        <v>3.6007141600000003</v>
      </c>
      <c r="V68" s="2">
        <v>0.34945900000000008</v>
      </c>
      <c r="W68" s="2">
        <v>0.26475491200000001</v>
      </c>
      <c r="X68" s="2">
        <v>2.9011</v>
      </c>
      <c r="Y68" s="2">
        <v>61.041029397998102</v>
      </c>
      <c r="Z68" s="2">
        <v>0.49022149443624041</v>
      </c>
      <c r="AA68" s="18" t="s">
        <v>111</v>
      </c>
      <c r="AC68" s="4">
        <v>4.9907053999999995</v>
      </c>
      <c r="AD68" s="2">
        <v>0.24722760000000005</v>
      </c>
      <c r="AE68" s="2">
        <v>0.26581665100000007</v>
      </c>
      <c r="AF68" s="2">
        <v>2.9011999999999998</v>
      </c>
      <c r="AG68" s="2">
        <v>62.503014484007849</v>
      </c>
      <c r="AH68" s="2">
        <v>0.46265285046783999</v>
      </c>
      <c r="AI68" s="18" t="s">
        <v>111</v>
      </c>
      <c r="AK68" s="4">
        <v>5.5006981400000008</v>
      </c>
      <c r="AL68" s="2">
        <v>0.22545770000000004</v>
      </c>
      <c r="AM68" s="2">
        <v>0.26631237400000007</v>
      </c>
      <c r="AN68" s="2">
        <v>2.9013</v>
      </c>
      <c r="AO68" s="2">
        <v>62.30187238041124</v>
      </c>
      <c r="AP68" s="2">
        <v>0.46752266035247825</v>
      </c>
      <c r="AQ68" s="18" t="s">
        <v>111</v>
      </c>
    </row>
    <row r="69" spans="13:43" x14ac:dyDescent="0.25">
      <c r="M69" s="4">
        <v>2.5002985900000003</v>
      </c>
      <c r="N69" s="2">
        <v>0.56782440000000001</v>
      </c>
      <c r="O69" s="2">
        <v>0.26437305300000002</v>
      </c>
      <c r="P69" s="2">
        <v>3.0015000000000001</v>
      </c>
      <c r="Q69" s="2">
        <v>55.891994465489844</v>
      </c>
      <c r="R69" s="2">
        <v>0.62621482810809614</v>
      </c>
      <c r="S69" s="18" t="s">
        <v>111</v>
      </c>
      <c r="U69" s="4">
        <v>3.5977657499999998</v>
      </c>
      <c r="V69" s="2">
        <v>0.36558450000000009</v>
      </c>
      <c r="W69" s="2">
        <v>0.26485612600000003</v>
      </c>
      <c r="X69" s="2">
        <v>3.0013999999999998</v>
      </c>
      <c r="Y69" s="2">
        <v>60.438439607138875</v>
      </c>
      <c r="Z69" s="2">
        <v>0.52034821625447525</v>
      </c>
      <c r="AA69" s="18" t="s">
        <v>111</v>
      </c>
      <c r="AC69" s="4">
        <v>5.0097473700000013</v>
      </c>
      <c r="AD69" s="2">
        <v>0.25699510000000003</v>
      </c>
      <c r="AE69" s="2">
        <v>0.265943296</v>
      </c>
      <c r="AF69" s="2">
        <v>3.0013999999999998</v>
      </c>
      <c r="AG69" s="2">
        <v>61.997225767057451</v>
      </c>
      <c r="AH69" s="2">
        <v>0.48927831771348751</v>
      </c>
      <c r="AI69" s="18" t="s">
        <v>111</v>
      </c>
      <c r="AK69" s="4">
        <v>5.4990300300000001</v>
      </c>
      <c r="AL69" s="2">
        <v>0.23527760000000003</v>
      </c>
      <c r="AM69" s="2">
        <v>0.26638764700000001</v>
      </c>
      <c r="AN69" s="2">
        <v>3.0013999999999998</v>
      </c>
      <c r="AO69" s="2">
        <v>61.797554213890038</v>
      </c>
      <c r="AP69" s="2">
        <v>0.4942627040805283</v>
      </c>
      <c r="AQ69" s="18" t="s">
        <v>111</v>
      </c>
    </row>
    <row r="70" spans="13:43" x14ac:dyDescent="0.25">
      <c r="M70" s="4">
        <v>2.4947743099999999</v>
      </c>
      <c r="N70" s="2">
        <v>0.59565449999999998</v>
      </c>
      <c r="O70" s="2">
        <v>0.26435912400000006</v>
      </c>
      <c r="P70" s="2">
        <v>3.1013999999999999</v>
      </c>
      <c r="Q70" s="2">
        <v>55.172974234077813</v>
      </c>
      <c r="R70" s="2">
        <v>0.66614015706229468</v>
      </c>
      <c r="S70" s="18" t="s">
        <v>111</v>
      </c>
      <c r="U70" s="4">
        <v>3.5947080100000002</v>
      </c>
      <c r="V70" s="2">
        <v>0.38219600000000009</v>
      </c>
      <c r="W70" s="2">
        <v>0.26501740600000001</v>
      </c>
      <c r="X70" s="2">
        <v>3.1015000000000001</v>
      </c>
      <c r="Y70" s="2">
        <v>59.826890004034503</v>
      </c>
      <c r="Z70" s="2">
        <v>0.55193153788096028</v>
      </c>
      <c r="AA70" s="18" t="s">
        <v>111</v>
      </c>
      <c r="AC70" s="4">
        <v>5.007538910000001</v>
      </c>
      <c r="AD70" s="2">
        <v>0.26794790000000002</v>
      </c>
      <c r="AE70" s="2">
        <v>0.26592681199999996</v>
      </c>
      <c r="AF70" s="2">
        <v>3.1015000000000001</v>
      </c>
      <c r="AG70" s="2">
        <v>61.469435158872635</v>
      </c>
      <c r="AH70" s="2">
        <v>0.51698752768478939</v>
      </c>
      <c r="AI70" s="18" t="s">
        <v>111</v>
      </c>
      <c r="AK70" s="4">
        <v>5.4970835100000004</v>
      </c>
      <c r="AL70" s="2">
        <v>0.2451933</v>
      </c>
      <c r="AM70" s="2">
        <v>0.26639889400000005</v>
      </c>
      <c r="AN70" s="2">
        <v>3.1015999999999999</v>
      </c>
      <c r="AO70" s="2">
        <v>61.302370987923915</v>
      </c>
      <c r="AP70" s="2">
        <v>0.521585236562083</v>
      </c>
      <c r="AQ70" s="18" t="s">
        <v>111</v>
      </c>
    </row>
    <row r="71" spans="13:43" x14ac:dyDescent="0.25">
      <c r="M71" s="4">
        <v>2.4995599300000007</v>
      </c>
      <c r="N71" s="2">
        <v>0.62076590000000009</v>
      </c>
      <c r="O71" s="2">
        <v>0.26452283100000001</v>
      </c>
      <c r="P71" s="2">
        <v>3.2016</v>
      </c>
      <c r="Q71" s="2">
        <v>54.580665557639151</v>
      </c>
      <c r="R71" s="2">
        <v>0.70474527382078755</v>
      </c>
      <c r="S71" s="18" t="s">
        <v>111</v>
      </c>
      <c r="U71" s="4">
        <v>3.5913946999999999</v>
      </c>
      <c r="V71" s="2">
        <v>0.39884810000000004</v>
      </c>
      <c r="W71" s="2">
        <v>0.26495120799999999</v>
      </c>
      <c r="X71" s="2">
        <v>3.2016</v>
      </c>
      <c r="Y71" s="2">
        <v>59.219169203358113</v>
      </c>
      <c r="Z71" s="2">
        <v>0.58415316491227021</v>
      </c>
      <c r="AA71" s="18" t="s">
        <v>111</v>
      </c>
      <c r="AC71" s="4">
        <v>5.0054093000000019</v>
      </c>
      <c r="AD71" s="2">
        <v>0.27923710000000002</v>
      </c>
      <c r="AE71" s="2">
        <v>0.26616067999999993</v>
      </c>
      <c r="AF71" s="2">
        <v>3.2016</v>
      </c>
      <c r="AG71" s="2">
        <v>60.96748126639352</v>
      </c>
      <c r="AH71" s="2">
        <v>0.54555594415703079</v>
      </c>
      <c r="AI71" s="18" t="s">
        <v>111</v>
      </c>
      <c r="AK71" s="4">
        <v>5.4950810199999998</v>
      </c>
      <c r="AL71" s="2">
        <v>0.2553067</v>
      </c>
      <c r="AM71" s="2">
        <v>0.266599792</v>
      </c>
      <c r="AN71" s="2">
        <v>3.2016</v>
      </c>
      <c r="AO71" s="2">
        <v>60.840190514410672</v>
      </c>
      <c r="AP71" s="2">
        <v>0.54938510738163382</v>
      </c>
      <c r="AQ71" s="18" t="s">
        <v>111</v>
      </c>
    </row>
    <row r="72" spans="13:43" x14ac:dyDescent="0.25">
      <c r="M72" s="4">
        <v>2.4941729399999999</v>
      </c>
      <c r="N72" s="2">
        <v>0.64989530000000006</v>
      </c>
      <c r="O72" s="2">
        <v>0.26460181100000002</v>
      </c>
      <c r="P72" s="2">
        <v>3.3014999999999999</v>
      </c>
      <c r="Q72" s="2">
        <v>53.893222738728532</v>
      </c>
      <c r="R72" s="2">
        <v>0.74736839207668215</v>
      </c>
      <c r="S72" s="18" t="s">
        <v>111</v>
      </c>
      <c r="U72" s="4">
        <v>3.6081366800000003</v>
      </c>
      <c r="V72" s="2">
        <v>0.41358220000000001</v>
      </c>
      <c r="W72" s="2">
        <v>0.26513050500000002</v>
      </c>
      <c r="X72" s="2">
        <v>3.3014999999999999</v>
      </c>
      <c r="Y72" s="2">
        <v>58.65785543355473</v>
      </c>
      <c r="Z72" s="2">
        <v>0.6169327437575961</v>
      </c>
      <c r="AA72" s="18" t="s">
        <v>111</v>
      </c>
      <c r="AC72" s="4">
        <v>5.0033369099999998</v>
      </c>
      <c r="AD72" s="2">
        <v>0.29063570000000005</v>
      </c>
      <c r="AE72" s="2">
        <v>0.26616668700000001</v>
      </c>
      <c r="AF72" s="2">
        <v>3.3016000000000001</v>
      </c>
      <c r="AG72" s="2">
        <v>60.432345076918935</v>
      </c>
      <c r="AH72" s="2">
        <v>0.57537239137448726</v>
      </c>
      <c r="AI72" s="18" t="s">
        <v>111</v>
      </c>
      <c r="AK72" s="4">
        <v>5.4931179600000011</v>
      </c>
      <c r="AL72" s="2">
        <v>0.26562400000000003</v>
      </c>
      <c r="AM72" s="2">
        <v>0.26674701299999998</v>
      </c>
      <c r="AN72" s="2">
        <v>3.3016000000000001</v>
      </c>
      <c r="AO72" s="2">
        <v>60.358408944255757</v>
      </c>
      <c r="AP72" s="2">
        <v>0.5784120268862406</v>
      </c>
      <c r="AQ72" s="18" t="s">
        <v>111</v>
      </c>
    </row>
    <row r="73" spans="13:43" x14ac:dyDescent="0.25">
      <c r="M73" s="4">
        <v>2.4993844699999999</v>
      </c>
      <c r="N73" s="2">
        <v>0.67604670000000011</v>
      </c>
      <c r="O73" s="2">
        <v>0.26463951199999997</v>
      </c>
      <c r="P73" s="2">
        <v>3.4015</v>
      </c>
      <c r="Q73" s="2">
        <v>53.274011255510558</v>
      </c>
      <c r="R73" s="2">
        <v>0.78952932290674926</v>
      </c>
      <c r="S73" s="18" t="s">
        <v>111</v>
      </c>
      <c r="U73" s="4">
        <v>3.6048538900000002</v>
      </c>
      <c r="V73" s="2">
        <v>0.43100320000000003</v>
      </c>
      <c r="W73" s="2">
        <v>0.2652566420000001</v>
      </c>
      <c r="X73" s="2">
        <v>3.4015</v>
      </c>
      <c r="Y73" s="2">
        <v>58.072240404112044</v>
      </c>
      <c r="Z73" s="2">
        <v>0.65143309435944785</v>
      </c>
      <c r="AA73" s="18" t="s">
        <v>111</v>
      </c>
      <c r="AC73" s="4">
        <v>5.0012263599999995</v>
      </c>
      <c r="AD73" s="2">
        <v>0.3022495</v>
      </c>
      <c r="AE73" s="2">
        <v>0.26618023300000004</v>
      </c>
      <c r="AF73" s="2">
        <v>3.4016000000000002</v>
      </c>
      <c r="AG73" s="2">
        <v>59.898637137403568</v>
      </c>
      <c r="AH73" s="2">
        <v>0.60617948612401962</v>
      </c>
      <c r="AI73" s="18" t="s">
        <v>111</v>
      </c>
      <c r="AK73" s="4">
        <v>5.4910010799999993</v>
      </c>
      <c r="AL73" s="2">
        <v>0.27608149999999998</v>
      </c>
      <c r="AM73" s="2">
        <v>0.26675340200000008</v>
      </c>
      <c r="AN73" s="2">
        <v>3.4016000000000002</v>
      </c>
      <c r="AO73" s="2">
        <v>59.855542953174577</v>
      </c>
      <c r="AP73" s="2">
        <v>0.60857544242481931</v>
      </c>
      <c r="AQ73" s="18" t="s">
        <v>111</v>
      </c>
    </row>
    <row r="74" spans="13:43" x14ac:dyDescent="0.25">
      <c r="M74" s="4">
        <v>2.4936084399999996</v>
      </c>
      <c r="N74" s="2">
        <v>0.70650700000000011</v>
      </c>
      <c r="O74" s="2">
        <v>0.26467810500000005</v>
      </c>
      <c r="P74" s="2">
        <v>3.5015999999999998</v>
      </c>
      <c r="Q74" s="2">
        <v>52.606550079084769</v>
      </c>
      <c r="R74" s="2">
        <v>0.83495496565107974</v>
      </c>
      <c r="S74" s="18" t="s">
        <v>111</v>
      </c>
      <c r="U74" s="4">
        <v>3.6015507500000004</v>
      </c>
      <c r="V74" s="2">
        <v>0.44897469999999995</v>
      </c>
      <c r="W74" s="2">
        <v>0.26535593900000004</v>
      </c>
      <c r="X74" s="2">
        <v>3.5015999999999998</v>
      </c>
      <c r="Y74" s="2">
        <v>57.462423415118224</v>
      </c>
      <c r="Z74" s="2">
        <v>0.68783481151362502</v>
      </c>
      <c r="AA74" s="18" t="s">
        <v>111</v>
      </c>
      <c r="AC74" s="4">
        <v>4.9989288900000002</v>
      </c>
      <c r="AD74" s="2">
        <v>0.31412530000000005</v>
      </c>
      <c r="AE74" s="2">
        <v>0.26623876500000004</v>
      </c>
      <c r="AF74" s="2">
        <v>3.5015999999999998</v>
      </c>
      <c r="AG74" s="2">
        <v>59.368755924650074</v>
      </c>
      <c r="AH74" s="2">
        <v>0.63802837772591725</v>
      </c>
      <c r="AI74" s="18" t="s">
        <v>111</v>
      </c>
      <c r="AK74" s="4">
        <v>5.508588529999999</v>
      </c>
      <c r="AL74" s="2">
        <v>0.28583800000000009</v>
      </c>
      <c r="AM74" s="2">
        <v>0.26688797200000003</v>
      </c>
      <c r="AN74" s="2">
        <v>3.5017</v>
      </c>
      <c r="AO74" s="2">
        <v>59.353678487867342</v>
      </c>
      <c r="AP74" s="2">
        <v>0.64000231668574015</v>
      </c>
      <c r="AQ74" s="18" t="s">
        <v>111</v>
      </c>
    </row>
    <row r="75" spans="13:43" x14ac:dyDescent="0.25">
      <c r="M75" s="4">
        <v>2.5095392299999997</v>
      </c>
      <c r="N75" s="2">
        <v>0.72968340000000009</v>
      </c>
      <c r="O75" s="2">
        <v>0.26485753200000001</v>
      </c>
      <c r="P75" s="2">
        <v>3.6015999999999999</v>
      </c>
      <c r="Q75" s="2">
        <v>52.09299774603987</v>
      </c>
      <c r="R75" s="2">
        <v>0.87725823052858198</v>
      </c>
      <c r="S75" s="18" t="s">
        <v>111</v>
      </c>
      <c r="U75" s="4">
        <v>3.5980607300000003</v>
      </c>
      <c r="V75" s="2">
        <v>0.46721960000000007</v>
      </c>
      <c r="W75" s="2">
        <v>0.26551964900000002</v>
      </c>
      <c r="X75" s="2">
        <v>3.6015999999999999</v>
      </c>
      <c r="Y75" s="2">
        <v>56.885633688035256</v>
      </c>
      <c r="Z75" s="2">
        <v>0.72478892720790833</v>
      </c>
      <c r="AA75" s="18" t="s">
        <v>111</v>
      </c>
      <c r="AC75" s="4">
        <v>4.9965882399999995</v>
      </c>
      <c r="AD75" s="2">
        <v>0.32630330000000002</v>
      </c>
      <c r="AE75" s="2">
        <v>0.26642867200000003</v>
      </c>
      <c r="AF75" s="2">
        <v>3.6017000000000001</v>
      </c>
      <c r="AG75" s="2">
        <v>58.856369358830584</v>
      </c>
      <c r="AH75" s="2">
        <v>0.67080708351079188</v>
      </c>
      <c r="AI75" s="18" t="s">
        <v>111</v>
      </c>
      <c r="AK75" s="4">
        <v>5.5065250199999998</v>
      </c>
      <c r="AL75" s="2">
        <v>0.2966434</v>
      </c>
      <c r="AM75" s="2">
        <v>0.26696350100000005</v>
      </c>
      <c r="AN75" s="2">
        <v>3.6017000000000001</v>
      </c>
      <c r="AO75" s="2">
        <v>58.863640470362668</v>
      </c>
      <c r="AP75" s="2">
        <v>0.67195186256616768</v>
      </c>
      <c r="AQ75" s="18" t="s">
        <v>111</v>
      </c>
    </row>
    <row r="76" spans="13:43" x14ac:dyDescent="0.25">
      <c r="M76" s="4">
        <v>2.5036131700000004</v>
      </c>
      <c r="N76" s="2">
        <v>0.76187220000000022</v>
      </c>
      <c r="O76" s="2">
        <v>0.26499785400000003</v>
      </c>
      <c r="P76" s="2">
        <v>3.7017000000000002</v>
      </c>
      <c r="Q76" s="2">
        <v>51.427358935049568</v>
      </c>
      <c r="R76" s="2">
        <v>0.92649071762507473</v>
      </c>
      <c r="S76" s="18" t="s">
        <v>111</v>
      </c>
      <c r="U76" s="4">
        <v>3.5946342600000003</v>
      </c>
      <c r="V76" s="2">
        <v>0.4858442</v>
      </c>
      <c r="W76" s="2">
        <v>0.26552424899999999</v>
      </c>
      <c r="X76" s="2">
        <v>3.7017000000000002</v>
      </c>
      <c r="Y76" s="2">
        <v>56.279946564994695</v>
      </c>
      <c r="Z76" s="2">
        <v>0.76354109381899216</v>
      </c>
      <c r="AA76" s="18" t="s">
        <v>111</v>
      </c>
      <c r="AC76" s="4">
        <v>4.9942475599999998</v>
      </c>
      <c r="AD76" s="2">
        <v>0.33861730000000001</v>
      </c>
      <c r="AE76" s="2">
        <v>0.26643761600000004</v>
      </c>
      <c r="AF76" s="2">
        <v>3.7016</v>
      </c>
      <c r="AG76" s="2">
        <v>58.318429087653058</v>
      </c>
      <c r="AH76" s="2">
        <v>0.70489314491318789</v>
      </c>
      <c r="AI76" s="18" t="s">
        <v>111</v>
      </c>
      <c r="AK76" s="4">
        <v>5.5044564199999995</v>
      </c>
      <c r="AL76" s="2">
        <v>0.30766210000000005</v>
      </c>
      <c r="AM76" s="2">
        <v>0.26702765699999997</v>
      </c>
      <c r="AN76" s="2">
        <v>3.7016</v>
      </c>
      <c r="AO76" s="2">
        <v>58.365645616203857</v>
      </c>
      <c r="AP76" s="2">
        <v>0.70508304638448227</v>
      </c>
      <c r="AQ76" s="18" t="s">
        <v>111</v>
      </c>
    </row>
    <row r="77" spans="13:43" x14ac:dyDescent="0.25">
      <c r="M77" s="4">
        <v>2.4973362299999997</v>
      </c>
      <c r="N77" s="2">
        <v>0.7949056000000001</v>
      </c>
      <c r="O77" s="2">
        <v>0.26501881399999994</v>
      </c>
      <c r="P77" s="2">
        <v>3.8016000000000001</v>
      </c>
      <c r="Q77" s="2">
        <v>50.751694937336424</v>
      </c>
      <c r="R77" s="2">
        <v>0.97765103100748818</v>
      </c>
      <c r="S77" s="18" t="s">
        <v>111</v>
      </c>
      <c r="U77" s="4">
        <v>3.5909090300000002</v>
      </c>
      <c r="V77" s="2">
        <v>0.50489189999999995</v>
      </c>
      <c r="W77" s="2">
        <v>0.26556041699999999</v>
      </c>
      <c r="X77" s="2">
        <v>3.8016000000000001</v>
      </c>
      <c r="Y77" s="2">
        <v>55.683555043302412</v>
      </c>
      <c r="Z77" s="2">
        <v>0.80346640161665706</v>
      </c>
      <c r="AA77" s="18" t="s">
        <v>111</v>
      </c>
      <c r="AC77" s="4">
        <v>4.9919666400000002</v>
      </c>
      <c r="AD77" s="2">
        <v>0.35131599999999996</v>
      </c>
      <c r="AE77" s="2">
        <v>0.26653193300000005</v>
      </c>
      <c r="AF77" s="2">
        <v>3.8016999999999999</v>
      </c>
      <c r="AG77" s="2">
        <v>57.777332614712215</v>
      </c>
      <c r="AH77" s="2">
        <v>0.74048330241213978</v>
      </c>
      <c r="AI77" s="18" t="s">
        <v>111</v>
      </c>
      <c r="AK77" s="4">
        <v>5.5023395300000004</v>
      </c>
      <c r="AL77" s="2">
        <v>0.31904440000000001</v>
      </c>
      <c r="AM77" s="2">
        <v>0.2671765410000001</v>
      </c>
      <c r="AN77" s="2">
        <v>3.8016000000000001</v>
      </c>
      <c r="AO77" s="2">
        <v>57.858374758439247</v>
      </c>
      <c r="AP77" s="2">
        <v>0.73979227567953165</v>
      </c>
      <c r="AQ77" s="18" t="s">
        <v>111</v>
      </c>
    </row>
    <row r="78" spans="13:43" x14ac:dyDescent="0.25">
      <c r="M78" s="4">
        <v>2.4908393000000002</v>
      </c>
      <c r="N78" s="2">
        <v>0.82912960000000013</v>
      </c>
      <c r="O78" s="2">
        <v>0.26514814400000003</v>
      </c>
      <c r="P78" s="2">
        <v>3.9016999999999999</v>
      </c>
      <c r="Q78" s="2">
        <v>50.092687909470953</v>
      </c>
      <c r="R78" s="2">
        <v>1.0307000790284804</v>
      </c>
      <c r="S78" s="18" t="s">
        <v>111</v>
      </c>
      <c r="U78" s="4">
        <v>3.6085791299999999</v>
      </c>
      <c r="V78" s="2">
        <v>0.52086399999999999</v>
      </c>
      <c r="W78" s="2">
        <v>0.265709684</v>
      </c>
      <c r="X78" s="2">
        <v>3.9016999999999999</v>
      </c>
      <c r="Y78" s="2">
        <v>55.157005698780218</v>
      </c>
      <c r="Z78" s="2">
        <v>0.84285948590551985</v>
      </c>
      <c r="AA78" s="18" t="s">
        <v>111</v>
      </c>
      <c r="AC78" s="4">
        <v>5.008863719999999</v>
      </c>
      <c r="AD78" s="2">
        <v>0.36268360000000011</v>
      </c>
      <c r="AE78" s="2">
        <v>0.26666675699999998</v>
      </c>
      <c r="AF78" s="2">
        <v>3.9016999999999999</v>
      </c>
      <c r="AG78" s="2">
        <v>57.273749997180524</v>
      </c>
      <c r="AH78" s="2">
        <v>0.77617904009209249</v>
      </c>
      <c r="AI78" s="18" t="s">
        <v>111</v>
      </c>
      <c r="AK78" s="4">
        <v>5.5002315200000007</v>
      </c>
      <c r="AL78" s="2">
        <v>0.33043590000000006</v>
      </c>
      <c r="AM78" s="2">
        <v>0.26722880999999998</v>
      </c>
      <c r="AN78" s="2">
        <v>3.9016999999999999</v>
      </c>
      <c r="AO78" s="2">
        <v>57.367900460503243</v>
      </c>
      <c r="AP78" s="2">
        <v>0.77482730454256865</v>
      </c>
      <c r="AQ78" s="18" t="s">
        <v>111</v>
      </c>
    </row>
    <row r="79" spans="13:43" ht="15.75" thickBot="1" x14ac:dyDescent="0.3">
      <c r="M79" s="6">
        <v>2.5067599300000003</v>
      </c>
      <c r="N79" s="7">
        <v>0.85366009999999992</v>
      </c>
      <c r="O79" s="7">
        <v>0.26537677300000001</v>
      </c>
      <c r="P79" s="7">
        <v>4.0016999999999996</v>
      </c>
      <c r="Q79" s="7">
        <v>49.626050027167416</v>
      </c>
      <c r="R79" s="7">
        <v>1.0779627000056931</v>
      </c>
      <c r="S79" s="22" t="s">
        <v>111</v>
      </c>
      <c r="U79" s="6">
        <v>3.6049072899999999</v>
      </c>
      <c r="V79" s="7">
        <v>0.5409545</v>
      </c>
      <c r="W79" s="7">
        <v>0.26592003800000003</v>
      </c>
      <c r="X79" s="7">
        <v>4.0016999999999996</v>
      </c>
      <c r="Y79" s="7">
        <v>54.568341372565307</v>
      </c>
      <c r="Z79" s="7">
        <v>0.8859586045437049</v>
      </c>
      <c r="AA79" s="22" t="s">
        <v>111</v>
      </c>
      <c r="AC79" s="6">
        <v>5.0066095100000005</v>
      </c>
      <c r="AD79" s="7">
        <v>0.37591390000000002</v>
      </c>
      <c r="AE79" s="7">
        <v>0.26672183700000002</v>
      </c>
      <c r="AF79" s="7">
        <v>4.0015999999999998</v>
      </c>
      <c r="AG79" s="7">
        <v>56.710064771798706</v>
      </c>
      <c r="AH79" s="7">
        <v>0.8147400037419894</v>
      </c>
      <c r="AI79" s="22" t="s">
        <v>111</v>
      </c>
      <c r="AK79" s="6">
        <v>5.4980154499999996</v>
      </c>
      <c r="AL79" s="7">
        <v>0.34226290000000004</v>
      </c>
      <c r="AM79" s="7">
        <v>0.26728095099999999</v>
      </c>
      <c r="AN79" s="7">
        <v>4.0018000000000002</v>
      </c>
      <c r="AO79" s="7">
        <v>56.84046289048338</v>
      </c>
      <c r="AP79" s="7">
        <v>0.81216180245000502</v>
      </c>
      <c r="AQ79" s="22" t="s">
        <v>111</v>
      </c>
    </row>
    <row r="214" spans="2:43" ht="15.75" thickBot="1" x14ac:dyDescent="0.3"/>
    <row r="215" spans="2:43" ht="16.5" x14ac:dyDescent="0.25">
      <c r="B215" s="24" t="s">
        <v>31</v>
      </c>
      <c r="C215" s="25"/>
      <c r="D215" s="25"/>
      <c r="E215" s="25"/>
      <c r="F215" s="25"/>
      <c r="G215" s="25"/>
      <c r="H215" s="25"/>
      <c r="I215" s="25"/>
      <c r="M215" s="26" t="s">
        <v>32</v>
      </c>
      <c r="N215" s="27"/>
      <c r="O215" s="27"/>
      <c r="P215" s="27"/>
      <c r="Q215" s="27"/>
      <c r="R215" s="27"/>
      <c r="S215" s="28"/>
      <c r="U215" s="26" t="s">
        <v>33</v>
      </c>
      <c r="V215" s="27"/>
      <c r="W215" s="27"/>
      <c r="X215" s="27"/>
      <c r="Y215" s="27"/>
      <c r="Z215" s="27"/>
      <c r="AA215" s="28"/>
      <c r="AC215" s="26" t="s">
        <v>34</v>
      </c>
      <c r="AD215" s="27"/>
      <c r="AE215" s="27"/>
      <c r="AF215" s="27"/>
      <c r="AG215" s="27"/>
      <c r="AH215" s="27"/>
      <c r="AI215" s="28"/>
      <c r="AK215" s="26" t="s">
        <v>35</v>
      </c>
      <c r="AL215" s="27"/>
      <c r="AM215" s="27"/>
      <c r="AN215" s="27"/>
      <c r="AO215" s="27"/>
      <c r="AP215" s="27"/>
      <c r="AQ215" s="28"/>
    </row>
    <row r="216" spans="2:43" x14ac:dyDescent="0.25">
      <c r="M216" s="4" t="s">
        <v>2</v>
      </c>
      <c r="N216" s="2" t="s">
        <v>25</v>
      </c>
      <c r="O216" s="2" t="s">
        <v>6</v>
      </c>
      <c r="P216" s="2" t="s">
        <v>15</v>
      </c>
      <c r="Q216" s="2" t="s">
        <v>26</v>
      </c>
      <c r="R216" s="2" t="s">
        <v>27</v>
      </c>
      <c r="S216" s="5" t="s">
        <v>10</v>
      </c>
      <c r="U216" s="4" t="s">
        <v>2</v>
      </c>
      <c r="V216" s="2" t="s">
        <v>25</v>
      </c>
      <c r="W216" s="2" t="s">
        <v>6</v>
      </c>
      <c r="X216" s="2" t="s">
        <v>15</v>
      </c>
      <c r="Y216" s="2" t="s">
        <v>26</v>
      </c>
      <c r="Z216" s="2" t="s">
        <v>27</v>
      </c>
      <c r="AA216" s="5" t="s">
        <v>10</v>
      </c>
      <c r="AC216" s="4" t="s">
        <v>2</v>
      </c>
      <c r="AD216" s="2" t="s">
        <v>25</v>
      </c>
      <c r="AE216" s="2" t="s">
        <v>6</v>
      </c>
      <c r="AF216" s="2" t="s">
        <v>15</v>
      </c>
      <c r="AG216" s="2" t="s">
        <v>26</v>
      </c>
      <c r="AH216" s="2" t="s">
        <v>27</v>
      </c>
      <c r="AI216" s="5" t="s">
        <v>10</v>
      </c>
      <c r="AK216" s="4" t="s">
        <v>2</v>
      </c>
      <c r="AL216" s="2" t="s">
        <v>25</v>
      </c>
      <c r="AM216" s="2" t="s">
        <v>6</v>
      </c>
      <c r="AN216" s="2" t="s">
        <v>15</v>
      </c>
      <c r="AO216" s="2" t="s">
        <v>26</v>
      </c>
      <c r="AP216" s="2" t="s">
        <v>27</v>
      </c>
      <c r="AQ216" s="5" t="s">
        <v>10</v>
      </c>
    </row>
    <row r="217" spans="2:43" x14ac:dyDescent="0.25">
      <c r="M217" s="4">
        <v>2.5012648700000004</v>
      </c>
      <c r="N217" s="2">
        <v>4.5119890999999998E-4</v>
      </c>
      <c r="O217" s="2">
        <v>0.89700139999999995</v>
      </c>
      <c r="P217" s="2">
        <v>1.0150000000000001E-3</v>
      </c>
      <c r="Q217" s="2">
        <v>80.673600061539247</v>
      </c>
      <c r="R217" s="2">
        <v>2.181115619652919E-4</v>
      </c>
      <c r="S217" s="5" t="s">
        <v>112</v>
      </c>
      <c r="U217" s="4">
        <v>3.6022996200000001</v>
      </c>
      <c r="V217" s="2">
        <v>3.3308453999999999E-4</v>
      </c>
      <c r="W217" s="2">
        <v>0.89819860400000007</v>
      </c>
      <c r="X217" s="2">
        <v>1.0120000000000001E-3</v>
      </c>
      <c r="Y217" s="2">
        <v>75.756269511448522</v>
      </c>
      <c r="Z217" s="2">
        <v>2.908933246218746E-4</v>
      </c>
      <c r="AA217" s="5" t="s">
        <v>112</v>
      </c>
      <c r="AC217" s="4">
        <v>5.0011716800000006</v>
      </c>
      <c r="AD217" s="2">
        <v>2.6499086000000003E-4</v>
      </c>
      <c r="AE217" s="2">
        <v>0.89884180800000002</v>
      </c>
      <c r="AF217" s="2">
        <v>1.0169999999999999E-3</v>
      </c>
      <c r="AG217" s="2">
        <v>68.976564489880218</v>
      </c>
      <c r="AH217" s="2">
        <v>4.1114266575484522E-4</v>
      </c>
      <c r="AI217" s="18" t="s">
        <v>111</v>
      </c>
      <c r="AK217" s="4">
        <v>5.50673353</v>
      </c>
      <c r="AL217" s="2">
        <v>2.4977735000000003E-4</v>
      </c>
      <c r="AM217" s="2">
        <v>0.89905612299999993</v>
      </c>
      <c r="AN217" s="2">
        <v>1.0150000000000001E-3</v>
      </c>
      <c r="AO217" s="2">
        <v>66.344622937547143</v>
      </c>
      <c r="AP217" s="2">
        <v>4.6291534343454561E-4</v>
      </c>
      <c r="AQ217" s="18" t="s">
        <v>111</v>
      </c>
    </row>
    <row r="218" spans="2:43" x14ac:dyDescent="0.25">
      <c r="M218" s="4">
        <v>2.50778722</v>
      </c>
      <c r="N218" s="2">
        <v>8.7124944999999988E-4</v>
      </c>
      <c r="O218" s="2">
        <v>0.89708740700000023</v>
      </c>
      <c r="P218" s="2">
        <v>2.0179999999999998E-3</v>
      </c>
      <c r="Q218" s="2">
        <v>82.855762881948394</v>
      </c>
      <c r="R218" s="2">
        <v>3.7458584881602851E-4</v>
      </c>
      <c r="S218" s="5" t="s">
        <v>112</v>
      </c>
      <c r="U218" s="4">
        <v>3.6021470400000006</v>
      </c>
      <c r="V218" s="2">
        <v>6.3445341999999994E-4</v>
      </c>
      <c r="W218" s="2">
        <v>0.89820499600000014</v>
      </c>
      <c r="X218" s="2">
        <v>2.016E-3</v>
      </c>
      <c r="Y218" s="2">
        <v>79.232765498795032</v>
      </c>
      <c r="Z218" s="2">
        <v>4.746132369348767E-4</v>
      </c>
      <c r="AA218" s="5" t="s">
        <v>112</v>
      </c>
      <c r="AC218" s="4">
        <v>5.0080462000000008</v>
      </c>
      <c r="AD218" s="2">
        <v>4.9612656000000009E-4</v>
      </c>
      <c r="AE218" s="2">
        <v>0.8989702420000002</v>
      </c>
      <c r="AF218" s="2">
        <v>2.0179999999999998E-3</v>
      </c>
      <c r="AG218" s="2">
        <v>73.013921332930877</v>
      </c>
      <c r="AH218" s="2">
        <v>6.7050278517107259E-4</v>
      </c>
      <c r="AI218" s="5" t="s">
        <v>112</v>
      </c>
      <c r="AK218" s="4">
        <v>5.5048734600000007</v>
      </c>
      <c r="AL218" s="2">
        <v>4.6593853999999995E-4</v>
      </c>
      <c r="AM218" s="2">
        <v>0.89891682500000003</v>
      </c>
      <c r="AN218" s="2">
        <v>2.013E-3</v>
      </c>
      <c r="AO218" s="2">
        <v>70.548422838674739</v>
      </c>
      <c r="AP218" s="2">
        <v>7.5541313411214839E-4</v>
      </c>
      <c r="AQ218" s="5" t="s">
        <v>112</v>
      </c>
    </row>
    <row r="219" spans="2:43" x14ac:dyDescent="0.25">
      <c r="M219" s="4">
        <v>2.4940165500000004</v>
      </c>
      <c r="N219" s="2">
        <v>1.2973852000000001E-3</v>
      </c>
      <c r="O219" s="2">
        <v>0.89702887600000003</v>
      </c>
      <c r="P219" s="2">
        <v>3.019E-3</v>
      </c>
      <c r="Q219" s="2">
        <v>83.69533771029478</v>
      </c>
      <c r="R219" s="2">
        <v>5.2756998388106069E-4</v>
      </c>
      <c r="S219" s="5" t="s">
        <v>112</v>
      </c>
      <c r="U219" s="4">
        <v>3.6014210800000002</v>
      </c>
      <c r="V219" s="2">
        <v>9.3655717000000005E-4</v>
      </c>
      <c r="W219" s="2">
        <v>0.898190936</v>
      </c>
      <c r="X219" s="2">
        <v>3.019E-3</v>
      </c>
      <c r="Y219" s="2">
        <v>80.393990433230329</v>
      </c>
      <c r="Z219" s="2">
        <v>6.6129829887914436E-4</v>
      </c>
      <c r="AA219" s="5" t="s">
        <v>112</v>
      </c>
      <c r="AC219" s="4">
        <v>5.0035606599999998</v>
      </c>
      <c r="AD219" s="2">
        <v>7.2842392000000008E-4</v>
      </c>
      <c r="AE219" s="2">
        <v>0.89901062700000023</v>
      </c>
      <c r="AF219" s="2">
        <v>3.0200000000000001E-3</v>
      </c>
      <c r="AG219" s="2">
        <v>74.491788310231826</v>
      </c>
      <c r="AH219" s="2">
        <v>9.2970117637498646E-4</v>
      </c>
      <c r="AI219" s="5" t="s">
        <v>112</v>
      </c>
      <c r="AK219" s="4">
        <v>5.50354864</v>
      </c>
      <c r="AL219" s="2">
        <v>6.8240847999999994E-4</v>
      </c>
      <c r="AM219" s="2">
        <v>0.89898621700000025</v>
      </c>
      <c r="AN219" s="2">
        <v>3.019E-3</v>
      </c>
      <c r="AO219" s="2">
        <v>72.265152291622428</v>
      </c>
      <c r="AP219" s="2">
        <v>1.041628872905466E-3</v>
      </c>
      <c r="AQ219" s="5" t="s">
        <v>112</v>
      </c>
    </row>
    <row r="220" spans="2:43" x14ac:dyDescent="0.25">
      <c r="M220" s="4">
        <v>2.4931087600000001</v>
      </c>
      <c r="N220" s="2">
        <v>1.7201369999999996E-3</v>
      </c>
      <c r="O220" s="2">
        <v>0.89706095500000005</v>
      </c>
      <c r="P220" s="2">
        <v>4.0229999999999997E-3</v>
      </c>
      <c r="Q220" s="2">
        <v>84.152636024860612</v>
      </c>
      <c r="R220" s="2">
        <v>6.7961240113511949E-4</v>
      </c>
      <c r="S220" s="5" t="s">
        <v>112</v>
      </c>
      <c r="U220" s="4">
        <v>3.5927220499999999</v>
      </c>
      <c r="V220" s="2">
        <v>1.2382587999999997E-3</v>
      </c>
      <c r="W220" s="2">
        <v>0.89818940299999994</v>
      </c>
      <c r="X220" s="2">
        <v>4.0179999999999999E-3</v>
      </c>
      <c r="Y220" s="2">
        <v>81.122778443964904</v>
      </c>
      <c r="Z220" s="2">
        <v>8.3979467311253884E-4</v>
      </c>
      <c r="AA220" s="5" t="s">
        <v>112</v>
      </c>
      <c r="AC220" s="4">
        <v>5.0003287199999997</v>
      </c>
      <c r="AD220" s="2">
        <v>9.6062686000000005E-4</v>
      </c>
      <c r="AE220" s="2">
        <v>0.89886519400000009</v>
      </c>
      <c r="AF220" s="2">
        <v>4.0210000000000003E-3</v>
      </c>
      <c r="AG220" s="2">
        <v>75.244603086093377</v>
      </c>
      <c r="AH220" s="2">
        <v>1.1891131321874189E-3</v>
      </c>
      <c r="AI220" s="5" t="s">
        <v>112</v>
      </c>
      <c r="AK220" s="4">
        <v>5.5012804400000004</v>
      </c>
      <c r="AL220" s="2">
        <v>8.9835965999999991E-4</v>
      </c>
      <c r="AM220" s="2">
        <v>0.89882596100000001</v>
      </c>
      <c r="AN220" s="2">
        <v>4.0169999999999997E-3</v>
      </c>
      <c r="AO220" s="2">
        <v>73.057265501294722</v>
      </c>
      <c r="AP220" s="2">
        <v>1.3315445403060499E-3</v>
      </c>
      <c r="AQ220" s="5" t="s">
        <v>112</v>
      </c>
    </row>
    <row r="221" spans="2:43" x14ac:dyDescent="0.25">
      <c r="M221" s="4">
        <v>2.4921157900000002</v>
      </c>
      <c r="N221" s="2">
        <v>2.1441203999999999E-3</v>
      </c>
      <c r="O221" s="2">
        <v>0.89710491700000006</v>
      </c>
      <c r="P221" s="2">
        <v>5.0200000000000002E-3</v>
      </c>
      <c r="Q221" s="2">
        <v>84.280978364760543</v>
      </c>
      <c r="R221" s="2">
        <v>8.3992962116111614E-4</v>
      </c>
      <c r="S221" s="5" t="s">
        <v>112</v>
      </c>
      <c r="U221" s="4">
        <v>3.59203421</v>
      </c>
      <c r="V221" s="2">
        <v>1.5405463999999998E-3</v>
      </c>
      <c r="W221" s="2">
        <v>0.8981019910000001</v>
      </c>
      <c r="X221" s="2">
        <v>5.019E-3</v>
      </c>
      <c r="Y221" s="2">
        <v>81.456849188684672</v>
      </c>
      <c r="Z221" s="2">
        <v>1.026121478063342E-3</v>
      </c>
      <c r="AA221" s="5" t="s">
        <v>112</v>
      </c>
      <c r="AC221" s="4">
        <v>5.00758086</v>
      </c>
      <c r="AD221" s="2">
        <v>1.1908259499999996E-3</v>
      </c>
      <c r="AE221" s="2">
        <v>0.89877816399999999</v>
      </c>
      <c r="AF221" s="2">
        <v>5.019E-3</v>
      </c>
      <c r="AG221" s="2">
        <v>75.647302720481335</v>
      </c>
      <c r="AH221" s="2">
        <v>1.4521896296953154E-3</v>
      </c>
      <c r="AI221" s="5" t="s">
        <v>112</v>
      </c>
      <c r="AK221" s="4">
        <v>5.5098866399999995</v>
      </c>
      <c r="AL221" s="2">
        <v>1.11315516E-3</v>
      </c>
      <c r="AM221" s="2">
        <v>0.89893816600000009</v>
      </c>
      <c r="AN221" s="2">
        <v>5.0220000000000004E-3</v>
      </c>
      <c r="AO221" s="2">
        <v>73.605142921480507</v>
      </c>
      <c r="AP221" s="2">
        <v>1.6188912746790615E-3</v>
      </c>
      <c r="AQ221" s="5" t="s">
        <v>112</v>
      </c>
    </row>
    <row r="222" spans="2:43" x14ac:dyDescent="0.25">
      <c r="M222" s="4">
        <v>2.4910872200000003</v>
      </c>
      <c r="N222" s="2">
        <v>2.5677105999999997E-3</v>
      </c>
      <c r="O222" s="2">
        <v>0.89703756699999992</v>
      </c>
      <c r="P222" s="2">
        <v>6.019E-3</v>
      </c>
      <c r="Q222" s="2">
        <v>84.411179129878334</v>
      </c>
      <c r="R222" s="2">
        <v>9.9712194454553219E-4</v>
      </c>
      <c r="S222" s="5" t="s">
        <v>112</v>
      </c>
      <c r="U222" s="4">
        <v>3.59124087</v>
      </c>
      <c r="V222" s="2">
        <v>1.8427273000000001E-3</v>
      </c>
      <c r="W222" s="2">
        <v>0.89820640100000004</v>
      </c>
      <c r="X222" s="2">
        <v>6.0159999999999996E-3</v>
      </c>
      <c r="Y222" s="2">
        <v>81.654169960291256</v>
      </c>
      <c r="Z222" s="2">
        <v>1.2140678836087514E-3</v>
      </c>
      <c r="AA222" s="5" t="s">
        <v>112</v>
      </c>
      <c r="AC222" s="4">
        <v>4.9952710300000005</v>
      </c>
      <c r="AD222" s="2">
        <v>1.4226216E-3</v>
      </c>
      <c r="AE222" s="2">
        <v>0.89883528899999998</v>
      </c>
      <c r="AF222" s="2">
        <v>6.019E-3</v>
      </c>
      <c r="AG222" s="2">
        <v>76.130030344362069</v>
      </c>
      <c r="AH222" s="2">
        <v>1.6962908606412488E-3</v>
      </c>
      <c r="AI222" s="5" t="s">
        <v>112</v>
      </c>
      <c r="AK222" s="4">
        <v>5.4989766299999996</v>
      </c>
      <c r="AL222" s="2">
        <v>1.3284994999999999E-3</v>
      </c>
      <c r="AM222" s="2">
        <v>0.89911312200000015</v>
      </c>
      <c r="AN222" s="2">
        <v>6.0159999999999996E-3</v>
      </c>
      <c r="AO222" s="2">
        <v>74.04212837855539</v>
      </c>
      <c r="AP222" s="2">
        <v>1.8963231615146828E-3</v>
      </c>
      <c r="AQ222" s="5" t="s">
        <v>112</v>
      </c>
    </row>
    <row r="223" spans="2:43" x14ac:dyDescent="0.25">
      <c r="M223" s="4">
        <v>2.49026207</v>
      </c>
      <c r="N223" s="2">
        <v>2.9919678000000006E-3</v>
      </c>
      <c r="O223" s="2">
        <v>0.89705929200000012</v>
      </c>
      <c r="P223" s="2">
        <v>7.0190000000000001E-3</v>
      </c>
      <c r="Q223" s="2">
        <v>84.507338183971243</v>
      </c>
      <c r="R223" s="2">
        <v>1.1543247564533461E-3</v>
      </c>
      <c r="S223" s="5" t="s">
        <v>112</v>
      </c>
      <c r="U223" s="4">
        <v>3.5907221400000005</v>
      </c>
      <c r="V223" s="2">
        <v>2.1444445999999995E-3</v>
      </c>
      <c r="W223" s="2">
        <v>0.89825176900000014</v>
      </c>
      <c r="X223" s="2">
        <v>7.0200000000000002E-3</v>
      </c>
      <c r="Y223" s="2">
        <v>81.891450329763387</v>
      </c>
      <c r="Z223" s="2">
        <v>1.3943772848434418E-3</v>
      </c>
      <c r="AA223" s="5" t="s">
        <v>112</v>
      </c>
      <c r="AC223" s="4">
        <v>4.9946239000000006</v>
      </c>
      <c r="AD223" s="2">
        <v>1.6543668000000001E-3</v>
      </c>
      <c r="AE223" s="2">
        <v>0.89881535400000012</v>
      </c>
      <c r="AF223" s="2">
        <v>7.0190000000000001E-3</v>
      </c>
      <c r="AG223" s="2">
        <v>76.350366834317256</v>
      </c>
      <c r="AH223" s="2">
        <v>1.9541549889205206E-3</v>
      </c>
      <c r="AI223" s="5" t="s">
        <v>112</v>
      </c>
      <c r="AK223" s="4">
        <v>5.4985519699999994</v>
      </c>
      <c r="AL223" s="2">
        <v>1.5447416999999999E-3</v>
      </c>
      <c r="AM223" s="2">
        <v>0.89903018099999998</v>
      </c>
      <c r="AN223" s="2">
        <v>7.0200000000000002E-3</v>
      </c>
      <c r="AO223" s="2">
        <v>74.303142040673194</v>
      </c>
      <c r="AP223" s="2">
        <v>2.1826506470561478E-3</v>
      </c>
      <c r="AQ223" s="5" t="s">
        <v>112</v>
      </c>
    </row>
    <row r="224" spans="2:43" x14ac:dyDescent="0.25">
      <c r="M224" s="4">
        <v>2.5012953900000001</v>
      </c>
      <c r="N224" s="2">
        <v>3.4011267999999998E-3</v>
      </c>
      <c r="O224" s="2">
        <v>0.89714606600000013</v>
      </c>
      <c r="P224" s="2">
        <v>8.0210000000000004E-3</v>
      </c>
      <c r="Q224" s="2">
        <v>84.587047697023877</v>
      </c>
      <c r="R224" s="2">
        <v>1.3112141902594503E-3</v>
      </c>
      <c r="S224" s="5" t="s">
        <v>112</v>
      </c>
      <c r="U224" s="4">
        <v>3.5901550799999997</v>
      </c>
      <c r="V224" s="2">
        <v>2.4476084999999997E-3</v>
      </c>
      <c r="W224" s="2">
        <v>0.89822416399999994</v>
      </c>
      <c r="X224" s="2">
        <v>8.0169999999999998E-3</v>
      </c>
      <c r="Y224" s="2">
        <v>81.948584500881296</v>
      </c>
      <c r="Z224" s="2">
        <v>1.5862309673381793E-3</v>
      </c>
      <c r="AA224" s="5" t="s">
        <v>112</v>
      </c>
      <c r="AC224" s="4">
        <v>4.9943263899999994</v>
      </c>
      <c r="AD224" s="2">
        <v>1.8866414000000002E-3</v>
      </c>
      <c r="AE224" s="2">
        <v>0.89894212800000006</v>
      </c>
      <c r="AF224" s="2">
        <v>8.0169999999999998E-3</v>
      </c>
      <c r="AG224" s="2">
        <v>76.485187553814441</v>
      </c>
      <c r="AH224" s="2">
        <v>2.2156838923105453E-3</v>
      </c>
      <c r="AI224" s="5" t="s">
        <v>112</v>
      </c>
      <c r="AK224" s="4">
        <v>5.4981896500000005</v>
      </c>
      <c r="AL224" s="2">
        <v>1.7607727999999997E-3</v>
      </c>
      <c r="AM224" s="2">
        <v>0.89904027700000011</v>
      </c>
      <c r="AN224" s="2">
        <v>8.0190000000000001E-3</v>
      </c>
      <c r="AO224" s="2">
        <v>74.469137752747855</v>
      </c>
      <c r="AP224" s="2">
        <v>2.4716588036985173E-3</v>
      </c>
      <c r="AQ224" s="5" t="s">
        <v>112</v>
      </c>
    </row>
    <row r="225" spans="13:43" x14ac:dyDescent="0.25">
      <c r="M225" s="4">
        <v>2.5001638300000004</v>
      </c>
      <c r="N225" s="2">
        <v>3.8254951999999996E-3</v>
      </c>
      <c r="O225" s="2">
        <v>0.89718721700000015</v>
      </c>
      <c r="P225" s="2">
        <v>9.0240000000000008E-3</v>
      </c>
      <c r="Q225" s="2">
        <v>84.649819136124208</v>
      </c>
      <c r="R225" s="2">
        <v>1.4681472846706147E-3</v>
      </c>
      <c r="S225" s="5" t="s">
        <v>112</v>
      </c>
      <c r="U225" s="4">
        <v>3.6098200300000003</v>
      </c>
      <c r="V225" s="2">
        <v>2.7377673999999996E-3</v>
      </c>
      <c r="W225" s="2">
        <v>0.8981762379999999</v>
      </c>
      <c r="X225" s="2">
        <v>9.0150000000000004E-3</v>
      </c>
      <c r="Y225" s="2">
        <v>81.930422434195705</v>
      </c>
      <c r="Z225" s="2">
        <v>1.7857888124310217E-3</v>
      </c>
      <c r="AA225" s="5" t="s">
        <v>112</v>
      </c>
      <c r="AC225" s="4">
        <v>4.9935673700000009</v>
      </c>
      <c r="AD225" s="2">
        <v>2.1192515000000001E-3</v>
      </c>
      <c r="AE225" s="2">
        <v>0.89882302199999997</v>
      </c>
      <c r="AF225" s="2">
        <v>9.0240000000000008E-3</v>
      </c>
      <c r="AG225" s="2">
        <v>76.644299914445398</v>
      </c>
      <c r="AH225" s="2">
        <v>2.4716461886955584E-3</v>
      </c>
      <c r="AI225" s="5" t="s">
        <v>112</v>
      </c>
      <c r="AK225" s="4">
        <v>5.4977522699999994</v>
      </c>
      <c r="AL225" s="2">
        <v>1.9775766999999998E-3</v>
      </c>
      <c r="AM225" s="2">
        <v>0.89907094800000009</v>
      </c>
      <c r="AN225" s="2">
        <v>9.0200000000000002E-3</v>
      </c>
      <c r="AO225" s="2">
        <v>74.590239023363537</v>
      </c>
      <c r="AP225" s="2">
        <v>2.7626068405641069E-3</v>
      </c>
      <c r="AQ225" s="5" t="s">
        <v>112</v>
      </c>
    </row>
    <row r="226" spans="13:43" x14ac:dyDescent="0.25">
      <c r="M226" s="4">
        <v>2.4993450399999997</v>
      </c>
      <c r="N226" s="2">
        <v>4.2502458999999996E-3</v>
      </c>
      <c r="O226" s="2">
        <v>0.8970444689999999</v>
      </c>
      <c r="P226" s="2">
        <v>1.0021E-2</v>
      </c>
      <c r="Q226" s="2">
        <v>84.622287752476282</v>
      </c>
      <c r="R226" s="2">
        <v>1.6335483850963336E-3</v>
      </c>
      <c r="S226" s="5" t="s">
        <v>112</v>
      </c>
      <c r="U226" s="4">
        <v>3.6093114700000006</v>
      </c>
      <c r="V226" s="2">
        <v>3.0395533000000001E-3</v>
      </c>
      <c r="W226" s="2">
        <v>0.89816576000000004</v>
      </c>
      <c r="X226" s="2">
        <v>1.0024E-2</v>
      </c>
      <c r="Y226" s="2">
        <v>82.066030595424749</v>
      </c>
      <c r="Z226" s="2">
        <v>1.9674810111263534E-3</v>
      </c>
      <c r="AA226" s="5" t="s">
        <v>112</v>
      </c>
      <c r="AC226" s="4">
        <v>4.9934122599999995</v>
      </c>
      <c r="AD226" s="2">
        <v>2.3518918999999999E-3</v>
      </c>
      <c r="AE226" s="2">
        <v>0.89891171300000006</v>
      </c>
      <c r="AF226" s="2">
        <v>1.0024E-2</v>
      </c>
      <c r="AG226" s="2">
        <v>76.726134322942215</v>
      </c>
      <c r="AH226" s="2">
        <v>2.7332748365426936E-3</v>
      </c>
      <c r="AI226" s="5" t="s">
        <v>112</v>
      </c>
      <c r="AK226" s="4">
        <v>5.4971775900000015</v>
      </c>
      <c r="AL226" s="2">
        <v>2.1939766E-3</v>
      </c>
      <c r="AM226" s="2">
        <v>0.89895835800000012</v>
      </c>
      <c r="AN226" s="2">
        <v>1.0024E-2</v>
      </c>
      <c r="AO226" s="2">
        <v>74.715184623597423</v>
      </c>
      <c r="AP226" s="2">
        <v>3.0495204179123957E-3</v>
      </c>
      <c r="AQ226" s="5" t="s">
        <v>112</v>
      </c>
    </row>
    <row r="227" spans="13:43" x14ac:dyDescent="0.25">
      <c r="M227" s="4">
        <v>2.5088310700000003</v>
      </c>
      <c r="N227" s="2">
        <v>8.4246717000000006E-3</v>
      </c>
      <c r="O227" s="2">
        <v>0.89768153600000011</v>
      </c>
      <c r="P227" s="2">
        <v>2.0027E-2</v>
      </c>
      <c r="Q227" s="2">
        <v>85.057729363139444</v>
      </c>
      <c r="R227" s="2">
        <v>3.1582099940377188E-3</v>
      </c>
      <c r="S227" s="5" t="s">
        <v>112</v>
      </c>
      <c r="U227" s="4">
        <v>3.6027318999999993</v>
      </c>
      <c r="V227" s="2">
        <v>6.0354316000000002E-3</v>
      </c>
      <c r="W227" s="2">
        <v>0.89891529000000003</v>
      </c>
      <c r="X227" s="2">
        <v>2.0034E-2</v>
      </c>
      <c r="Y227" s="2">
        <v>82.822085041239873</v>
      </c>
      <c r="Z227" s="2">
        <v>3.7351730357280365E-3</v>
      </c>
      <c r="AA227" s="5" t="s">
        <v>112</v>
      </c>
      <c r="AC227" s="4">
        <v>5.0077309200000002</v>
      </c>
      <c r="AD227" s="2">
        <v>4.6179376999999997E-3</v>
      </c>
      <c r="AE227" s="2">
        <v>0.89953549200000005</v>
      </c>
      <c r="AF227" s="2">
        <v>2.0025999999999999E-2</v>
      </c>
      <c r="AG227" s="2">
        <v>77.897489403567079</v>
      </c>
      <c r="AH227" s="2">
        <v>5.1112916441316825E-3</v>
      </c>
      <c r="AI227" s="5" t="s">
        <v>112</v>
      </c>
      <c r="AK227" s="4">
        <v>5.4923246100000007</v>
      </c>
      <c r="AL227" s="2">
        <v>4.3109004999999992E-3</v>
      </c>
      <c r="AM227" s="2">
        <v>0.89963261600000011</v>
      </c>
      <c r="AN227" s="2">
        <v>2.0024E-2</v>
      </c>
      <c r="AO227" s="2">
        <v>76.083736479592801</v>
      </c>
      <c r="AP227" s="2">
        <v>5.6626214046273035E-3</v>
      </c>
      <c r="AQ227" s="5" t="s">
        <v>112</v>
      </c>
    </row>
    <row r="228" spans="13:43" x14ac:dyDescent="0.25">
      <c r="M228" s="4">
        <v>2.49976844</v>
      </c>
      <c r="N228" s="2">
        <v>1.260755E-2</v>
      </c>
      <c r="O228" s="2">
        <v>0.89845368900000011</v>
      </c>
      <c r="P228" s="2">
        <v>3.0030999999999999E-2</v>
      </c>
      <c r="Q228" s="2">
        <v>85.612072438703052</v>
      </c>
      <c r="R228" s="2">
        <v>4.5344928613629959E-3</v>
      </c>
      <c r="S228" s="5" t="s">
        <v>112</v>
      </c>
      <c r="U228" s="4">
        <v>3.5961001999999995</v>
      </c>
      <c r="V228" s="2">
        <v>8.9855357999999996E-3</v>
      </c>
      <c r="W228" s="2">
        <v>0.89959351100000018</v>
      </c>
      <c r="X228" s="2">
        <v>3.0036E-2</v>
      </c>
      <c r="Y228" s="2">
        <v>83.620478180234485</v>
      </c>
      <c r="Z228" s="2">
        <v>5.2926963910911486E-3</v>
      </c>
      <c r="AA228" s="5" t="s">
        <v>112</v>
      </c>
      <c r="AC228" s="4">
        <v>5.0027037200000004</v>
      </c>
      <c r="AD228" s="2">
        <v>6.8255151999999999E-3</v>
      </c>
      <c r="AE228" s="2">
        <v>0.9000158800000001</v>
      </c>
      <c r="AF228" s="2">
        <v>3.0034999999999999E-2</v>
      </c>
      <c r="AG228" s="2">
        <v>79.1657968220225</v>
      </c>
      <c r="AH228" s="2">
        <v>7.1140533261565483E-3</v>
      </c>
      <c r="AI228" s="5" t="s">
        <v>112</v>
      </c>
      <c r="AK228" s="4">
        <v>5.508385109999999</v>
      </c>
      <c r="AL228" s="2">
        <v>6.3402126999999985E-3</v>
      </c>
      <c r="AM228" s="2">
        <v>0.90019134600000006</v>
      </c>
      <c r="AN228" s="2">
        <v>3.0034000000000002E-2</v>
      </c>
      <c r="AO228" s="2">
        <v>77.414067455504295</v>
      </c>
      <c r="AP228" s="2">
        <v>7.8879863451488778E-3</v>
      </c>
      <c r="AQ228" s="5" t="s">
        <v>112</v>
      </c>
    </row>
    <row r="229" spans="13:43" x14ac:dyDescent="0.25">
      <c r="M229" s="4">
        <v>2.4905125300000002</v>
      </c>
      <c r="N229" s="2">
        <v>1.6846085E-2</v>
      </c>
      <c r="O229" s="2">
        <v>0.89846186699999997</v>
      </c>
      <c r="P229" s="2">
        <v>4.0044000000000003E-2</v>
      </c>
      <c r="Q229" s="2">
        <v>85.753012011370672</v>
      </c>
      <c r="R229" s="2">
        <v>5.9773787717970484E-3</v>
      </c>
      <c r="S229" s="5" t="s">
        <v>112</v>
      </c>
      <c r="U229" s="4">
        <v>3.5991325400000003</v>
      </c>
      <c r="V229" s="2">
        <v>1.1949164000000002E-2</v>
      </c>
      <c r="W229" s="2">
        <v>0.89966852800000008</v>
      </c>
      <c r="X229" s="2">
        <v>4.0038999999999998E-2</v>
      </c>
      <c r="Y229" s="2">
        <v>83.758788816500456</v>
      </c>
      <c r="Z229" s="2">
        <v>6.984796785604569E-3</v>
      </c>
      <c r="AA229" s="5" t="s">
        <v>112</v>
      </c>
      <c r="AC229" s="4">
        <v>4.9976244400000009</v>
      </c>
      <c r="AD229" s="2">
        <v>9.0864012000000001E-3</v>
      </c>
      <c r="AE229" s="2">
        <v>0.90030713100000015</v>
      </c>
      <c r="AF229" s="2">
        <v>4.0039999999999999E-2</v>
      </c>
      <c r="AG229" s="2">
        <v>79.383315465037725</v>
      </c>
      <c r="AH229" s="2">
        <v>9.3621231835253338E-3</v>
      </c>
      <c r="AI229" s="5" t="s">
        <v>112</v>
      </c>
      <c r="AK229" s="4">
        <v>5.5038296200000003</v>
      </c>
      <c r="AL229" s="2">
        <v>8.4334081000000012E-3</v>
      </c>
      <c r="AM229" s="2">
        <v>0.90034112500000008</v>
      </c>
      <c r="AN229" s="2">
        <v>4.0036000000000002E-2</v>
      </c>
      <c r="AO229" s="2">
        <v>77.658620322277486</v>
      </c>
      <c r="AP229" s="2">
        <v>1.0369984017827925E-2</v>
      </c>
      <c r="AQ229" s="5" t="s">
        <v>112</v>
      </c>
    </row>
    <row r="230" spans="13:43" x14ac:dyDescent="0.25">
      <c r="M230" s="4">
        <v>2.5016068799999998</v>
      </c>
      <c r="N230" s="2">
        <v>2.0947929000000001E-2</v>
      </c>
      <c r="O230" s="2">
        <v>0.89862966400000011</v>
      </c>
      <c r="P230" s="2">
        <v>5.0051999999999999E-2</v>
      </c>
      <c r="Q230" s="2">
        <v>85.830576715749558</v>
      </c>
      <c r="R230" s="2">
        <v>7.4252713656235148E-3</v>
      </c>
      <c r="S230" s="5" t="s">
        <v>112</v>
      </c>
      <c r="U230" s="4">
        <v>3.5924626900000005</v>
      </c>
      <c r="V230" s="2">
        <v>1.4945296E-2</v>
      </c>
      <c r="W230" s="2">
        <v>0.89974328900000011</v>
      </c>
      <c r="X230" s="2">
        <v>5.0044999999999999E-2</v>
      </c>
      <c r="Y230" s="2">
        <v>83.865341988443248</v>
      </c>
      <c r="Z230" s="2">
        <v>8.6627653730012438E-3</v>
      </c>
      <c r="AA230" s="5" t="s">
        <v>112</v>
      </c>
      <c r="AC230" s="4">
        <v>4.9925324299999998</v>
      </c>
      <c r="AD230" s="2">
        <v>1.1351333800000004E-2</v>
      </c>
      <c r="AE230" s="2">
        <v>0.90039454399999985</v>
      </c>
      <c r="AF230" s="2">
        <v>5.0040000000000001E-2</v>
      </c>
      <c r="AG230" s="2">
        <v>79.502789382565282</v>
      </c>
      <c r="AH230" s="2">
        <v>1.1616159138495154E-2</v>
      </c>
      <c r="AI230" s="5" t="s">
        <v>112</v>
      </c>
      <c r="AK230" s="4">
        <v>5.499177519999999</v>
      </c>
      <c r="AL230" s="2">
        <v>1.0532436000000001E-2</v>
      </c>
      <c r="AM230" s="2">
        <v>0.90039901700000013</v>
      </c>
      <c r="AN230" s="2">
        <v>5.0047000000000001E-2</v>
      </c>
      <c r="AO230" s="2">
        <v>77.801235424107873</v>
      </c>
      <c r="AP230" s="2">
        <v>1.2857465678239706E-2</v>
      </c>
      <c r="AQ230" s="5" t="s">
        <v>112</v>
      </c>
    </row>
    <row r="231" spans="13:43" x14ac:dyDescent="0.25">
      <c r="M231" s="4">
        <v>2.4922607399999999</v>
      </c>
      <c r="N231" s="2">
        <v>2.5215974000000002E-2</v>
      </c>
      <c r="O231" s="2">
        <v>0.89852014100000022</v>
      </c>
      <c r="P231" s="2">
        <v>6.0049999999999999E-2</v>
      </c>
      <c r="Q231" s="2">
        <v>85.856188424630133</v>
      </c>
      <c r="R231" s="2">
        <v>8.8886475540107535E-3</v>
      </c>
      <c r="S231" s="5" t="s">
        <v>112</v>
      </c>
      <c r="U231" s="4">
        <v>3.6066656400000006</v>
      </c>
      <c r="V231" s="2">
        <v>1.7858987999999999E-2</v>
      </c>
      <c r="W231" s="2">
        <v>0.89988667699999991</v>
      </c>
      <c r="X231" s="2">
        <v>6.0052000000000001E-2</v>
      </c>
      <c r="Y231" s="2">
        <v>83.898185852738337</v>
      </c>
      <c r="Z231" s="2">
        <v>1.0371403657568341E-2</v>
      </c>
      <c r="AA231" s="5" t="s">
        <v>112</v>
      </c>
      <c r="AC231" s="4">
        <v>5.0079127100000003</v>
      </c>
      <c r="AD231" s="2">
        <v>1.357863E-2</v>
      </c>
      <c r="AE231" s="2">
        <v>0.90040847200000018</v>
      </c>
      <c r="AF231" s="2">
        <v>6.0056999999999999E-2</v>
      </c>
      <c r="AG231" s="2">
        <v>79.522587394832172</v>
      </c>
      <c r="AH231" s="2">
        <v>1.3924762158483289E-2</v>
      </c>
      <c r="AI231" s="5" t="s">
        <v>112</v>
      </c>
      <c r="AK231" s="4">
        <v>5.4944949200000002</v>
      </c>
      <c r="AL231" s="2">
        <v>1.2635203000000001E-2</v>
      </c>
      <c r="AM231" s="2">
        <v>0.90047901600000024</v>
      </c>
      <c r="AN231" s="2">
        <v>6.0047000000000003E-2</v>
      </c>
      <c r="AO231" s="2">
        <v>77.885194972541342</v>
      </c>
      <c r="AP231" s="2">
        <v>1.5352995222916756E-2</v>
      </c>
      <c r="AQ231" s="5" t="s">
        <v>112</v>
      </c>
    </row>
    <row r="232" spans="13:43" x14ac:dyDescent="0.25">
      <c r="M232" s="4">
        <v>2.5047218500000001</v>
      </c>
      <c r="N232" s="2">
        <v>2.9258218000000003E-2</v>
      </c>
      <c r="O232" s="2">
        <v>0.89829125800000009</v>
      </c>
      <c r="P232" s="2">
        <v>7.0063E-2</v>
      </c>
      <c r="Q232" s="2">
        <v>85.881283557530935</v>
      </c>
      <c r="R232" s="2">
        <v>1.03467175074093E-2</v>
      </c>
      <c r="S232" s="5" t="s">
        <v>112</v>
      </c>
      <c r="U232" s="4">
        <v>3.6000848200000002</v>
      </c>
      <c r="V232" s="2">
        <v>2.0856468E-2</v>
      </c>
      <c r="W232" s="2">
        <v>0.89981089300000006</v>
      </c>
      <c r="X232" s="2">
        <v>7.0058999999999996E-2</v>
      </c>
      <c r="Y232" s="2">
        <v>83.957922547814647</v>
      </c>
      <c r="Z232" s="2">
        <v>1.2045202492928758E-2</v>
      </c>
      <c r="AA232" s="5" t="s">
        <v>112</v>
      </c>
      <c r="AC232" s="4">
        <v>5.0031258400000009</v>
      </c>
      <c r="AD232" s="2">
        <v>1.5847774000000002E-2</v>
      </c>
      <c r="AE232" s="2">
        <v>0.90056042400000003</v>
      </c>
      <c r="AF232" s="2">
        <v>7.0060999999999998E-2</v>
      </c>
      <c r="AG232" s="2">
        <v>79.575521530823153</v>
      </c>
      <c r="AH232" s="2">
        <v>1.6194243740016184E-2</v>
      </c>
      <c r="AI232" s="5" t="s">
        <v>112</v>
      </c>
      <c r="AK232" s="4">
        <v>5.4998971500000007</v>
      </c>
      <c r="AL232" s="2">
        <v>1.4719133000000001E-2</v>
      </c>
      <c r="AM232" s="2">
        <v>0.90044898399999995</v>
      </c>
      <c r="AN232" s="2">
        <v>7.0059999999999997E-2</v>
      </c>
      <c r="AO232" s="2">
        <v>77.927805739304901</v>
      </c>
      <c r="AP232" s="2">
        <v>1.7868261818130962E-2</v>
      </c>
      <c r="AQ232" s="5" t="s">
        <v>112</v>
      </c>
    </row>
    <row r="233" spans="13:43" x14ac:dyDescent="0.25">
      <c r="M233" s="4">
        <v>2.49535536</v>
      </c>
      <c r="N233" s="2">
        <v>3.3543076000000005E-2</v>
      </c>
      <c r="O233" s="2">
        <v>0.89825125700000008</v>
      </c>
      <c r="P233" s="2">
        <v>8.0068E-2</v>
      </c>
      <c r="Q233" s="2">
        <v>85.925392831135426</v>
      </c>
      <c r="R233" s="2">
        <v>1.1780712842011362E-2</v>
      </c>
      <c r="S233" s="5" t="s">
        <v>112</v>
      </c>
      <c r="U233" s="4">
        <v>3.5936578199999998</v>
      </c>
      <c r="V233" s="2">
        <v>2.3860542000000002E-2</v>
      </c>
      <c r="W233" s="2">
        <v>0.89966469300000007</v>
      </c>
      <c r="X233" s="2">
        <v>8.0069000000000001E-2</v>
      </c>
      <c r="Y233" s="2">
        <v>84.009433248098773</v>
      </c>
      <c r="Z233" s="2">
        <v>1.3711371043921436E-2</v>
      </c>
      <c r="AA233" s="5" t="s">
        <v>112</v>
      </c>
      <c r="AC233" s="4">
        <v>4.99821691</v>
      </c>
      <c r="AD233" s="2">
        <v>1.8122293000000001E-2</v>
      </c>
      <c r="AE233" s="2">
        <v>0.90074138500000012</v>
      </c>
      <c r="AF233" s="2">
        <v>8.0071000000000003E-2</v>
      </c>
      <c r="AG233" s="2">
        <v>79.624574073429798</v>
      </c>
      <c r="AH233" s="2">
        <v>1.8455887882239619E-2</v>
      </c>
      <c r="AI233" s="5" t="s">
        <v>112</v>
      </c>
      <c r="AK233" s="4">
        <v>5.4954967800000016</v>
      </c>
      <c r="AL233" s="2">
        <v>1.6822285000000003E-2</v>
      </c>
      <c r="AM233" s="2">
        <v>0.90045256300000021</v>
      </c>
      <c r="AN233" s="2">
        <v>8.0069000000000001E-2</v>
      </c>
      <c r="AO233" s="2">
        <v>77.988990521559103</v>
      </c>
      <c r="AP233" s="2">
        <v>2.0348476782895322E-2</v>
      </c>
      <c r="AQ233" s="5" t="s">
        <v>112</v>
      </c>
    </row>
    <row r="234" spans="13:43" x14ac:dyDescent="0.25">
      <c r="M234" s="4">
        <v>2.50471675</v>
      </c>
      <c r="N234" s="2">
        <v>3.7580386000000007E-2</v>
      </c>
      <c r="O234" s="2">
        <v>0.89817393899999998</v>
      </c>
      <c r="P234" s="2">
        <v>9.0074000000000001E-2</v>
      </c>
      <c r="Q234" s="2">
        <v>85.948844477227865</v>
      </c>
      <c r="R234" s="2">
        <v>1.3226102904179513E-2</v>
      </c>
      <c r="S234" s="5" t="s">
        <v>112</v>
      </c>
      <c r="U234" s="4">
        <v>3.6083884199999998</v>
      </c>
      <c r="V234" s="2">
        <v>2.6730423000000003E-2</v>
      </c>
      <c r="W234" s="2">
        <v>0.89947312599999996</v>
      </c>
      <c r="X234" s="2">
        <v>9.0075000000000002E-2</v>
      </c>
      <c r="Y234" s="2">
        <v>83.998852112975385</v>
      </c>
      <c r="Z234" s="2">
        <v>1.543370699045167E-2</v>
      </c>
      <c r="AA234" s="5" t="s">
        <v>112</v>
      </c>
      <c r="AC234" s="4">
        <v>4.9931299899999999</v>
      </c>
      <c r="AD234" s="2">
        <v>2.0404123E-2</v>
      </c>
      <c r="AE234" s="2">
        <v>0.90064655900000012</v>
      </c>
      <c r="AF234" s="2">
        <v>9.0071999999999999E-2</v>
      </c>
      <c r="AG234" s="2">
        <v>79.625724113250911</v>
      </c>
      <c r="AH234" s="2">
        <v>2.0757401608700765E-2</v>
      </c>
      <c r="AI234" s="5" t="s">
        <v>112</v>
      </c>
      <c r="AK234" s="4">
        <v>5.4908192499999995</v>
      </c>
      <c r="AL234" s="2">
        <v>1.892597E-2</v>
      </c>
      <c r="AM234" s="2">
        <v>0.90040591600000008</v>
      </c>
      <c r="AN234" s="2">
        <v>9.0071999999999999E-2</v>
      </c>
      <c r="AO234" s="2">
        <v>78.042801526977399</v>
      </c>
      <c r="AP234" s="2">
        <v>2.2817718734970474E-2</v>
      </c>
      <c r="AQ234" s="5" t="s">
        <v>112</v>
      </c>
    </row>
    <row r="235" spans="13:43" x14ac:dyDescent="0.25">
      <c r="M235" s="4">
        <v>2.4952333100000001</v>
      </c>
      <c r="N235" s="2">
        <v>4.1888913E-2</v>
      </c>
      <c r="O235" s="2">
        <v>0.89792128700000018</v>
      </c>
      <c r="P235" s="2">
        <v>0.100087</v>
      </c>
      <c r="Q235" s="2">
        <v>85.981633026661299</v>
      </c>
      <c r="R235" s="2">
        <v>1.4652363185323022E-2</v>
      </c>
      <c r="S235" s="5" t="s">
        <v>112</v>
      </c>
      <c r="U235" s="4">
        <v>3.6014884600000001</v>
      </c>
      <c r="V235" s="2">
        <v>2.9735566000000001E-2</v>
      </c>
      <c r="W235" s="2">
        <v>0.89952680000000007</v>
      </c>
      <c r="X235" s="2">
        <v>0.10008599999999999</v>
      </c>
      <c r="Y235" s="2">
        <v>84.067707158975708</v>
      </c>
      <c r="Z235" s="2">
        <v>1.7062258495768368E-2</v>
      </c>
      <c r="AA235" s="5" t="s">
        <v>112</v>
      </c>
      <c r="AC235" s="4">
        <v>5.0090518900000003</v>
      </c>
      <c r="AD235" s="2">
        <v>2.2639919000000001E-2</v>
      </c>
      <c r="AE235" s="2">
        <v>0.90084502799999999</v>
      </c>
      <c r="AF235" s="2">
        <v>0.100082</v>
      </c>
      <c r="AG235" s="2">
        <v>79.50156210027518</v>
      </c>
      <c r="AH235" s="2">
        <v>2.3246156964100914E-2</v>
      </c>
      <c r="AI235" s="5" t="s">
        <v>112</v>
      </c>
      <c r="AK235" s="4">
        <v>5.5068657500000002</v>
      </c>
      <c r="AL235" s="2">
        <v>2.0975093E-2</v>
      </c>
      <c r="AM235" s="2">
        <v>0.90052694100000008</v>
      </c>
      <c r="AN235" s="2">
        <v>0.100082</v>
      </c>
      <c r="AO235" s="2">
        <v>78.026890779374952</v>
      </c>
      <c r="AP235" s="2">
        <v>2.5380483935602743E-2</v>
      </c>
      <c r="AQ235" s="5" t="s">
        <v>112</v>
      </c>
    </row>
    <row r="236" spans="13:43" x14ac:dyDescent="0.25">
      <c r="M236" s="4">
        <v>2.5048261000000003</v>
      </c>
      <c r="N236" s="2">
        <v>8.3214939000000002E-2</v>
      </c>
      <c r="O236" s="2">
        <v>0.89770109099999984</v>
      </c>
      <c r="P236" s="2">
        <v>0.200154</v>
      </c>
      <c r="Q236" s="2">
        <v>86.201961392074296</v>
      </c>
      <c r="R236" s="2">
        <v>2.8760486949093944E-2</v>
      </c>
      <c r="S236" s="5" t="s">
        <v>112</v>
      </c>
      <c r="U236" s="4">
        <v>3.6069173800000001</v>
      </c>
      <c r="V236" s="2">
        <v>5.9425042999999997E-2</v>
      </c>
      <c r="W236" s="2">
        <v>0.899651914</v>
      </c>
      <c r="X236" s="2">
        <v>0.200151</v>
      </c>
      <c r="Y236" s="2">
        <v>84.009146677275282</v>
      </c>
      <c r="Z236" s="2">
        <v>3.4274990164933322E-2</v>
      </c>
      <c r="AA236" s="5" t="s">
        <v>112</v>
      </c>
      <c r="AC236" s="4">
        <v>5.0093951699999995</v>
      </c>
      <c r="AD236" s="2">
        <v>4.5104086000000009E-2</v>
      </c>
      <c r="AE236" s="2">
        <v>0.90102879999999996</v>
      </c>
      <c r="AF236" s="2">
        <v>0.20014000000000001</v>
      </c>
      <c r="AG236" s="2">
        <v>79.812587165224159</v>
      </c>
      <c r="AH236" s="2">
        <v>4.5612286523664641E-2</v>
      </c>
      <c r="AI236" s="5" t="s">
        <v>112</v>
      </c>
      <c r="AK236" s="4">
        <v>5.4999174899999996</v>
      </c>
      <c r="AL236" s="2">
        <v>4.2393046999999996E-2</v>
      </c>
      <c r="AM236" s="2">
        <v>0.90070483400000023</v>
      </c>
      <c r="AN236" s="2">
        <v>0.20014699999999999</v>
      </c>
      <c r="AO236" s="2">
        <v>77.318028496296463</v>
      </c>
      <c r="AP236" s="2">
        <v>5.2884890239093957E-2</v>
      </c>
      <c r="AQ236" s="5" t="s">
        <v>112</v>
      </c>
    </row>
    <row r="237" spans="13:43" x14ac:dyDescent="0.25">
      <c r="M237" s="4">
        <v>2.50513378</v>
      </c>
      <c r="N237" s="2">
        <v>0.12421685</v>
      </c>
      <c r="O237" s="2">
        <v>0.89660318399999994</v>
      </c>
      <c r="P237" s="2">
        <v>0.300232</v>
      </c>
      <c r="Q237" s="2">
        <v>86.505918378771455</v>
      </c>
      <c r="R237" s="2">
        <v>4.1990859841505024E-2</v>
      </c>
      <c r="S237" s="5" t="s">
        <v>112</v>
      </c>
      <c r="U237" s="4">
        <v>3.6027967300000001</v>
      </c>
      <c r="V237" s="2">
        <v>8.8446809999999987E-2</v>
      </c>
      <c r="W237" s="2">
        <v>0.89800729099999987</v>
      </c>
      <c r="X237" s="2">
        <v>0.30022900000000002</v>
      </c>
      <c r="Y237" s="2">
        <v>84.607832371178517</v>
      </c>
      <c r="Z237" s="2">
        <v>4.9048046877292306E-2</v>
      </c>
      <c r="AA237" s="5" t="s">
        <v>112</v>
      </c>
      <c r="AC237" s="4">
        <v>5.0016751500000005</v>
      </c>
      <c r="AD237" s="2">
        <v>6.7438962000000005E-2</v>
      </c>
      <c r="AE237" s="2">
        <v>0.89885625000000002</v>
      </c>
      <c r="AF237" s="2">
        <v>0.30024499999999998</v>
      </c>
      <c r="AG237" s="2">
        <v>80.009152021177812</v>
      </c>
      <c r="AH237" s="2">
        <v>6.743068559594434E-2</v>
      </c>
      <c r="AI237" s="5" t="s">
        <v>112</v>
      </c>
      <c r="AK237" s="4">
        <v>5.5069636600000011</v>
      </c>
      <c r="AL237" s="2">
        <v>6.2364363000000013E-2</v>
      </c>
      <c r="AM237" s="2">
        <v>0.89957613100000011</v>
      </c>
      <c r="AN237" s="2">
        <v>0.30023300000000003</v>
      </c>
      <c r="AO237" s="2">
        <v>78.640750230950175</v>
      </c>
      <c r="AP237" s="2">
        <v>7.3355840181525689E-2</v>
      </c>
      <c r="AQ237" s="5" t="s">
        <v>112</v>
      </c>
    </row>
    <row r="238" spans="13:43" x14ac:dyDescent="0.25">
      <c r="M238" s="4">
        <v>2.5072774000000004</v>
      </c>
      <c r="N238" s="2">
        <v>0.16407106000000002</v>
      </c>
      <c r="O238" s="2">
        <v>0.89544304100000005</v>
      </c>
      <c r="P238" s="2">
        <v>0.40031899999999998</v>
      </c>
      <c r="Q238" s="2">
        <v>87.138443638092895</v>
      </c>
      <c r="R238" s="2">
        <v>5.2908798001965129E-2</v>
      </c>
      <c r="S238" s="5" t="s">
        <v>112</v>
      </c>
      <c r="U238" s="4">
        <v>3.6101124400000004</v>
      </c>
      <c r="V238" s="2">
        <v>0.116939418</v>
      </c>
      <c r="W238" s="2">
        <v>0.89621787600000025</v>
      </c>
      <c r="X238" s="2">
        <v>0.40028900000000001</v>
      </c>
      <c r="Y238" s="2">
        <v>84.977823065089112</v>
      </c>
      <c r="Z238" s="2">
        <v>6.3418290281995859E-2</v>
      </c>
      <c r="AA238" s="5" t="s">
        <v>112</v>
      </c>
      <c r="AC238" s="4">
        <v>5.0045383900000004</v>
      </c>
      <c r="AD238" s="2">
        <v>8.8754709999999987E-2</v>
      </c>
      <c r="AE238" s="2">
        <v>0.89774122000000001</v>
      </c>
      <c r="AF238" s="2">
        <v>0.40029199999999998</v>
      </c>
      <c r="AG238" s="2">
        <v>80.904493364861708</v>
      </c>
      <c r="AH238" s="2">
        <v>8.4817725052076853E-2</v>
      </c>
      <c r="AI238" s="5" t="s">
        <v>112</v>
      </c>
      <c r="AK238" s="4">
        <v>5.5030439099999997</v>
      </c>
      <c r="AL238" s="2">
        <v>8.2503800000000016E-2</v>
      </c>
      <c r="AM238" s="2">
        <v>0.89785534000000011</v>
      </c>
      <c r="AN238" s="2">
        <v>0.40028399999999997</v>
      </c>
      <c r="AO238" s="2">
        <v>79.158520928582789</v>
      </c>
      <c r="AP238" s="2">
        <v>9.4624907225298038E-2</v>
      </c>
      <c r="AQ238" s="5" t="s">
        <v>112</v>
      </c>
    </row>
    <row r="239" spans="13:43" x14ac:dyDescent="0.25">
      <c r="M239" s="4">
        <v>2.49949252</v>
      </c>
      <c r="N239" s="2">
        <v>0.20677870000000001</v>
      </c>
      <c r="O239" s="2">
        <v>0.89447434000000003</v>
      </c>
      <c r="P239" s="2">
        <v>0.50034299999999998</v>
      </c>
      <c r="Q239" s="2">
        <v>86.592060205478077</v>
      </c>
      <c r="R239" s="2">
        <v>6.9297839246704018E-2</v>
      </c>
      <c r="S239" s="5" t="s">
        <v>112</v>
      </c>
      <c r="U239" s="4">
        <v>3.6035583200000003</v>
      </c>
      <c r="V239" s="2">
        <v>0.14726869000000004</v>
      </c>
      <c r="W239" s="2">
        <v>0.89520981200000005</v>
      </c>
      <c r="X239" s="2">
        <v>0.50035099999999999</v>
      </c>
      <c r="Y239" s="2">
        <v>84.402950183303176</v>
      </c>
      <c r="Z239" s="2">
        <v>8.277218848098894E-2</v>
      </c>
      <c r="AA239" s="5" t="s">
        <v>112</v>
      </c>
      <c r="AC239" s="4">
        <v>5.0007851799999994</v>
      </c>
      <c r="AD239" s="2">
        <v>0.11338828500000001</v>
      </c>
      <c r="AE239" s="2">
        <v>0.89553275600000026</v>
      </c>
      <c r="AF239" s="2">
        <v>0.50034299999999998</v>
      </c>
      <c r="AG239" s="2">
        <v>79.02107225731045</v>
      </c>
      <c r="AH239" s="2">
        <v>0.11895690947830817</v>
      </c>
      <c r="AI239" s="5" t="s">
        <v>112</v>
      </c>
      <c r="AK239" s="4">
        <v>5.5019644499999991</v>
      </c>
      <c r="AL239" s="2">
        <v>0.10599226800000001</v>
      </c>
      <c r="AM239" s="2">
        <v>0.89571435500000018</v>
      </c>
      <c r="AN239" s="2">
        <v>0.50031599999999998</v>
      </c>
      <c r="AO239" s="2">
        <v>76.84612289923885</v>
      </c>
      <c r="AP239" s="2">
        <v>0.13502546727469256</v>
      </c>
      <c r="AQ239" s="5" t="s">
        <v>112</v>
      </c>
    </row>
    <row r="240" spans="13:43" x14ac:dyDescent="0.25">
      <c r="M240" s="4">
        <v>2.4919657499999999</v>
      </c>
      <c r="N240" s="2">
        <v>0.24767640000000002</v>
      </c>
      <c r="O240" s="2">
        <v>0.89457913300000003</v>
      </c>
      <c r="P240" s="2">
        <v>0.60040099999999996</v>
      </c>
      <c r="Q240" s="2">
        <v>87.022884585350795</v>
      </c>
      <c r="R240" s="2">
        <v>8.0094899850967072E-2</v>
      </c>
      <c r="S240" s="5" t="s">
        <v>112</v>
      </c>
      <c r="U240" s="4">
        <v>3.6042232500000004</v>
      </c>
      <c r="V240" s="2">
        <v>0.17432341000000001</v>
      </c>
      <c r="W240" s="2">
        <v>0.8952602930000001</v>
      </c>
      <c r="X240" s="2">
        <v>0.60042300000000004</v>
      </c>
      <c r="Y240" s="2">
        <v>85.553788630432649</v>
      </c>
      <c r="Z240" s="2">
        <v>9.0765616437343488E-2</v>
      </c>
      <c r="AA240" s="5" t="s">
        <v>112</v>
      </c>
      <c r="AC240" s="4">
        <v>5.0090976700000009</v>
      </c>
      <c r="AD240" s="2">
        <v>0.13256020000000002</v>
      </c>
      <c r="AE240" s="2">
        <v>0.89557722799999995</v>
      </c>
      <c r="AF240" s="2">
        <v>0.60038199999999997</v>
      </c>
      <c r="AG240" s="2">
        <v>80.97632347929256</v>
      </c>
      <c r="AH240" s="2">
        <v>0.12631854165363821</v>
      </c>
      <c r="AI240" s="5" t="s">
        <v>112</v>
      </c>
      <c r="AK240" s="4">
        <v>5.5028099699999995</v>
      </c>
      <c r="AL240" s="2">
        <v>0.12358002999999999</v>
      </c>
      <c r="AM240" s="2">
        <v>0.8957243250000001</v>
      </c>
      <c r="AN240" s="2">
        <v>0.60041599999999995</v>
      </c>
      <c r="AO240" s="2">
        <v>79.084944382685606</v>
      </c>
      <c r="AP240" s="2">
        <v>0.14223020485769899</v>
      </c>
      <c r="AQ240" s="5" t="s">
        <v>112</v>
      </c>
    </row>
    <row r="241" spans="13:43" x14ac:dyDescent="0.25">
      <c r="M241" s="4">
        <v>2.50285286</v>
      </c>
      <c r="N241" s="2">
        <v>0.28717709999999996</v>
      </c>
      <c r="O241" s="2">
        <v>0.8946284630000001</v>
      </c>
      <c r="P241" s="2">
        <v>0.70045900000000005</v>
      </c>
      <c r="Q241" s="2">
        <v>87.184705903048567</v>
      </c>
      <c r="R241" s="2">
        <v>9.211146749698873E-2</v>
      </c>
      <c r="S241" s="5" t="s">
        <v>112</v>
      </c>
      <c r="U241" s="4">
        <v>3.59679949</v>
      </c>
      <c r="V241" s="2">
        <v>0.20205140000000005</v>
      </c>
      <c r="W241" s="2">
        <v>0.89521633100000009</v>
      </c>
      <c r="X241" s="2">
        <v>0.70046900000000001</v>
      </c>
      <c r="Y241" s="2">
        <v>86.285699491099578</v>
      </c>
      <c r="Z241" s="2">
        <v>9.9667084314547072E-2</v>
      </c>
      <c r="AA241" s="5" t="s">
        <v>112</v>
      </c>
      <c r="AC241" s="4">
        <v>5.00549322</v>
      </c>
      <c r="AD241" s="2">
        <v>0.15204896000000001</v>
      </c>
      <c r="AE241" s="2">
        <v>0.89551626900000003</v>
      </c>
      <c r="AF241" s="2">
        <v>0.700465</v>
      </c>
      <c r="AG241" s="2">
        <v>82.419426568281025</v>
      </c>
      <c r="AH241" s="2">
        <v>0.13380223502296629</v>
      </c>
      <c r="AI241" s="5" t="s">
        <v>112</v>
      </c>
      <c r="AK241" s="4">
        <v>5.5048671100000002</v>
      </c>
      <c r="AL241" s="2">
        <v>0.14115822000000003</v>
      </c>
      <c r="AM241" s="2">
        <v>0.89572419600000008</v>
      </c>
      <c r="AN241" s="2">
        <v>0.70043999999999995</v>
      </c>
      <c r="AO241" s="2">
        <v>80.74064836713768</v>
      </c>
      <c r="AP241" s="2">
        <v>0.14965618673790437</v>
      </c>
      <c r="AQ241" s="5" t="s">
        <v>112</v>
      </c>
    </row>
    <row r="242" spans="13:43" x14ac:dyDescent="0.25">
      <c r="M242" s="4">
        <v>2.49479593</v>
      </c>
      <c r="N242" s="2">
        <v>0.32936859999999996</v>
      </c>
      <c r="O242" s="2">
        <v>0.89465236100000001</v>
      </c>
      <c r="P242" s="2">
        <v>0.80052400000000001</v>
      </c>
      <c r="Q242" s="2">
        <v>87.158841380391067</v>
      </c>
      <c r="R242" s="2">
        <v>0.10551675611263389</v>
      </c>
      <c r="S242" s="5" t="s">
        <v>112</v>
      </c>
      <c r="U242" s="4">
        <v>3.5913057000000004</v>
      </c>
      <c r="V242" s="2">
        <v>0.23009880000000002</v>
      </c>
      <c r="W242" s="2">
        <v>0.89535307500000005</v>
      </c>
      <c r="X242" s="2">
        <v>0.80052800000000002</v>
      </c>
      <c r="Y242" s="2">
        <v>86.736946219008786</v>
      </c>
      <c r="Z242" s="2">
        <v>0.10959992557956011</v>
      </c>
      <c r="AA242" s="5" t="s">
        <v>112</v>
      </c>
      <c r="AC242" s="4">
        <v>5.0019383599999987</v>
      </c>
      <c r="AD242" s="2">
        <v>0.17173566000000001</v>
      </c>
      <c r="AE242" s="2">
        <v>0.89562362000000006</v>
      </c>
      <c r="AF242" s="2">
        <v>0.80053300000000005</v>
      </c>
      <c r="AG242" s="2">
        <v>83.465300040746769</v>
      </c>
      <c r="AH242" s="2">
        <v>0.14203492214445734</v>
      </c>
      <c r="AI242" s="5" t="s">
        <v>112</v>
      </c>
      <c r="AK242" s="4">
        <v>5.5059795800000009</v>
      </c>
      <c r="AL242" s="2">
        <v>0.15890319000000003</v>
      </c>
      <c r="AM242" s="2">
        <v>0.89577480399999998</v>
      </c>
      <c r="AN242" s="2">
        <v>0.80051700000000003</v>
      </c>
      <c r="AO242" s="2">
        <v>81.960045261990743</v>
      </c>
      <c r="AP242" s="2">
        <v>0.15783476056319246</v>
      </c>
      <c r="AQ242" s="5" t="s">
        <v>112</v>
      </c>
    </row>
    <row r="243" spans="13:43" x14ac:dyDescent="0.25">
      <c r="M243" s="4">
        <v>2.50803515</v>
      </c>
      <c r="N243" s="2">
        <v>0.36901590000000001</v>
      </c>
      <c r="O243" s="2">
        <v>0.89471459899999994</v>
      </c>
      <c r="P243" s="2">
        <v>0.90055600000000002</v>
      </c>
      <c r="Q243" s="2">
        <v>87.059576409938927</v>
      </c>
      <c r="R243" s="2">
        <v>0.11976424769184102</v>
      </c>
      <c r="S243" s="5" t="s">
        <v>112</v>
      </c>
      <c r="U243" s="4">
        <v>3.6055989300000002</v>
      </c>
      <c r="V243" s="2">
        <v>0.2571967</v>
      </c>
      <c r="W243" s="2">
        <v>0.89544789900000021</v>
      </c>
      <c r="X243" s="2">
        <v>0.90054999999999996</v>
      </c>
      <c r="Y243" s="2">
        <v>86.957159362951359</v>
      </c>
      <c r="Z243" s="2">
        <v>0.120952540875081</v>
      </c>
      <c r="AA243" s="5" t="s">
        <v>112</v>
      </c>
      <c r="AC243" s="4">
        <v>5.0097473399999997</v>
      </c>
      <c r="AD243" s="2">
        <v>0.19124075000000001</v>
      </c>
      <c r="AE243" s="2">
        <v>0.89555486500000003</v>
      </c>
      <c r="AF243" s="2">
        <v>0.90056400000000003</v>
      </c>
      <c r="AG243" s="2">
        <v>84.180309466623399</v>
      </c>
      <c r="AH243" s="2">
        <v>0.15156336716824492</v>
      </c>
      <c r="AI243" s="5" t="s">
        <v>112</v>
      </c>
      <c r="AK243" s="4">
        <v>5.5063584899999993</v>
      </c>
      <c r="AL243" s="2">
        <v>0.17677466000000003</v>
      </c>
      <c r="AM243" s="2">
        <v>0.89568892499999997</v>
      </c>
      <c r="AN243" s="2">
        <v>0.90056899999999995</v>
      </c>
      <c r="AO243" s="2">
        <v>82.868543239784714</v>
      </c>
      <c r="AP243" s="2">
        <v>0.16675497040953846</v>
      </c>
      <c r="AQ243" s="5" t="s">
        <v>112</v>
      </c>
    </row>
    <row r="244" spans="13:43" x14ac:dyDescent="0.25">
      <c r="M244" s="4">
        <v>2.49992226</v>
      </c>
      <c r="N244" s="2">
        <v>0.41244750000000002</v>
      </c>
      <c r="O244" s="2">
        <v>0.89465491600000002</v>
      </c>
      <c r="P244" s="2">
        <v>1.0005999999999999</v>
      </c>
      <c r="Q244" s="2">
        <v>86.820218010449707</v>
      </c>
      <c r="R244" s="2">
        <v>0.13589497738175016</v>
      </c>
      <c r="S244" s="5" t="s">
        <v>112</v>
      </c>
      <c r="U244" s="4">
        <v>3.6000428700000007</v>
      </c>
      <c r="V244" s="2">
        <v>0.2858169000000001</v>
      </c>
      <c r="W244" s="2">
        <v>0.89556138200000002</v>
      </c>
      <c r="X244" s="2">
        <v>1.0004999999999999</v>
      </c>
      <c r="Y244" s="2">
        <v>87.079689911256764</v>
      </c>
      <c r="Z244" s="2">
        <v>0.13294393027950357</v>
      </c>
      <c r="AA244" s="5" t="s">
        <v>112</v>
      </c>
      <c r="AC244" s="4">
        <v>4.9964153100000006</v>
      </c>
      <c r="AD244" s="2">
        <v>0.21166089999999999</v>
      </c>
      <c r="AE244" s="2">
        <v>0.89562592000000019</v>
      </c>
      <c r="AF244" s="2">
        <v>1.0005999999999999</v>
      </c>
      <c r="AG244" s="2">
        <v>84.739907090188609</v>
      </c>
      <c r="AH244" s="2">
        <v>0.16138246573637882</v>
      </c>
      <c r="AI244" s="5" t="s">
        <v>112</v>
      </c>
      <c r="AK244" s="4">
        <v>5.5068988299999999</v>
      </c>
      <c r="AL244" s="2">
        <v>0.19480835000000002</v>
      </c>
      <c r="AM244" s="2">
        <v>0.89573761500000004</v>
      </c>
      <c r="AN244" s="2">
        <v>1.0004999999999999</v>
      </c>
      <c r="AO244" s="2">
        <v>83.537839510939634</v>
      </c>
      <c r="AP244" s="2">
        <v>0.17660439088173063</v>
      </c>
      <c r="AQ244" s="5" t="s">
        <v>112</v>
      </c>
    </row>
    <row r="245" spans="13:43" x14ac:dyDescent="0.25">
      <c r="M245" s="4">
        <v>2.4913554900000001</v>
      </c>
      <c r="N245" s="2">
        <v>0.45678930000000006</v>
      </c>
      <c r="O245" s="2">
        <v>0.89465964500000017</v>
      </c>
      <c r="P245" s="2">
        <v>1.1006</v>
      </c>
      <c r="Q245" s="2">
        <v>86.523829587660956</v>
      </c>
      <c r="R245" s="2">
        <v>0.15336212504125701</v>
      </c>
      <c r="S245" s="5" t="s">
        <v>112</v>
      </c>
      <c r="U245" s="4">
        <v>3.5941485800000001</v>
      </c>
      <c r="V245" s="2">
        <v>0.31487770000000004</v>
      </c>
      <c r="W245" s="2">
        <v>0.89542131599999986</v>
      </c>
      <c r="X245" s="2">
        <v>1.1006</v>
      </c>
      <c r="Y245" s="2">
        <v>87.080117454515346</v>
      </c>
      <c r="Z245" s="2">
        <v>0.1462165379390663</v>
      </c>
      <c r="AA245" s="5" t="s">
        <v>112</v>
      </c>
      <c r="AC245" s="4">
        <v>4.9924942899999998</v>
      </c>
      <c r="AD245" s="2">
        <v>0.23194229999999999</v>
      </c>
      <c r="AE245" s="2">
        <v>0.89563639800000028</v>
      </c>
      <c r="AF245" s="2">
        <v>1.1006</v>
      </c>
      <c r="AG245" s="2">
        <v>85.12629012538801</v>
      </c>
      <c r="AH245" s="2">
        <v>0.17223318872066662</v>
      </c>
      <c r="AI245" s="5" t="s">
        <v>112</v>
      </c>
      <c r="AK245" s="4">
        <v>5.4903424800000007</v>
      </c>
      <c r="AL245" s="2">
        <v>0.2135949</v>
      </c>
      <c r="AM245" s="2">
        <v>0.89559473700000025</v>
      </c>
      <c r="AN245" s="2">
        <v>1.1006</v>
      </c>
      <c r="AO245" s="2">
        <v>84.052517628629289</v>
      </c>
      <c r="AP245" s="2">
        <v>0.18701758543915192</v>
      </c>
      <c r="AQ245" s="5" t="s">
        <v>112</v>
      </c>
    </row>
    <row r="246" spans="13:43" x14ac:dyDescent="0.25">
      <c r="M246" s="4">
        <v>2.50289356</v>
      </c>
      <c r="N246" s="2">
        <v>0.49763830000000003</v>
      </c>
      <c r="O246" s="2">
        <v>0.89461197700000006</v>
      </c>
      <c r="P246" s="2">
        <v>1.2007000000000001</v>
      </c>
      <c r="Q246" s="2">
        <v>86.240852349123529</v>
      </c>
      <c r="R246" s="2">
        <v>0.17137509549544783</v>
      </c>
      <c r="S246" s="5" t="s">
        <v>112</v>
      </c>
      <c r="U246" s="4">
        <v>3.6091906599999994</v>
      </c>
      <c r="V246" s="2">
        <v>0.34238010000000002</v>
      </c>
      <c r="W246" s="2">
        <v>0.89546706900000017</v>
      </c>
      <c r="X246" s="2">
        <v>1.2007000000000001</v>
      </c>
      <c r="Y246" s="2">
        <v>87.009323212440407</v>
      </c>
      <c r="Z246" s="2">
        <v>0.16052774934156555</v>
      </c>
      <c r="AA246" s="5" t="s">
        <v>112</v>
      </c>
      <c r="AC246" s="4">
        <v>5.0092820400000004</v>
      </c>
      <c r="AD246" s="2">
        <v>0.25155980000000006</v>
      </c>
      <c r="AE246" s="2">
        <v>0.89571601700000014</v>
      </c>
      <c r="AF246" s="2">
        <v>1.2007000000000001</v>
      </c>
      <c r="AG246" s="2">
        <v>85.34697355566999</v>
      </c>
      <c r="AH246" s="2">
        <v>0.18464776651409198</v>
      </c>
      <c r="AI246" s="5" t="s">
        <v>112</v>
      </c>
      <c r="AK246" s="4">
        <v>5.5074569699999998</v>
      </c>
      <c r="AL246" s="2">
        <v>0.23140920000000001</v>
      </c>
      <c r="AM246" s="2">
        <v>0.89572138300000004</v>
      </c>
      <c r="AN246" s="2">
        <v>1.2007000000000001</v>
      </c>
      <c r="AO246" s="2">
        <v>84.387033268691397</v>
      </c>
      <c r="AP246" s="2">
        <v>0.19898354689402376</v>
      </c>
      <c r="AQ246" s="5" t="s">
        <v>112</v>
      </c>
    </row>
    <row r="247" spans="13:43" x14ac:dyDescent="0.25">
      <c r="M247" s="4">
        <v>2.4943089699999996</v>
      </c>
      <c r="N247" s="2">
        <v>0.5432669</v>
      </c>
      <c r="O247" s="2">
        <v>0.89472085999999995</v>
      </c>
      <c r="P247" s="2">
        <v>1.3007</v>
      </c>
      <c r="Q247" s="2">
        <v>85.881814044927893</v>
      </c>
      <c r="R247" s="2">
        <v>0.19131207917209281</v>
      </c>
      <c r="S247" s="5" t="s">
        <v>112</v>
      </c>
      <c r="U247" s="4">
        <v>3.6032824200000002</v>
      </c>
      <c r="V247" s="2">
        <v>0.37208320000000006</v>
      </c>
      <c r="W247" s="2">
        <v>0.895505408</v>
      </c>
      <c r="X247" s="2">
        <v>1.3007</v>
      </c>
      <c r="Y247" s="2">
        <v>86.877434723730957</v>
      </c>
      <c r="Z247" s="2">
        <v>0.17593696915174428</v>
      </c>
      <c r="AA247" s="5" t="s">
        <v>112</v>
      </c>
      <c r="AC247" s="4">
        <v>5.0053571699999999</v>
      </c>
      <c r="AD247" s="2">
        <v>0.27219620000000005</v>
      </c>
      <c r="AE247" s="2">
        <v>0.89569723000000001</v>
      </c>
      <c r="AF247" s="2">
        <v>1.3007</v>
      </c>
      <c r="AG247" s="2">
        <v>85.510853323585522</v>
      </c>
      <c r="AH247" s="2">
        <v>0.19740581425575443</v>
      </c>
      <c r="AI247" s="5" t="s">
        <v>112</v>
      </c>
      <c r="AK247" s="4">
        <v>5.5036541700000008</v>
      </c>
      <c r="AL247" s="2">
        <v>0.25002859999999999</v>
      </c>
      <c r="AM247" s="2">
        <v>0.89572483599999997</v>
      </c>
      <c r="AN247" s="2">
        <v>1.3007</v>
      </c>
      <c r="AO247" s="2">
        <v>84.66636816345472</v>
      </c>
      <c r="AP247" s="2">
        <v>0.21100165282406236</v>
      </c>
      <c r="AQ247" s="5" t="s">
        <v>112</v>
      </c>
    </row>
    <row r="248" spans="13:43" x14ac:dyDescent="0.25">
      <c r="M248" s="4">
        <v>2.5068807200000003</v>
      </c>
      <c r="N248" s="2">
        <v>0.58444760000000007</v>
      </c>
      <c r="O248" s="2">
        <v>0.89466999599999997</v>
      </c>
      <c r="P248" s="2">
        <v>1.4008</v>
      </c>
      <c r="Q248" s="2">
        <v>85.538130887721096</v>
      </c>
      <c r="R248" s="2">
        <v>0.21188668989347215</v>
      </c>
      <c r="S248" s="5" t="s">
        <v>112</v>
      </c>
      <c r="U248" s="4">
        <v>3.5975737599999995</v>
      </c>
      <c r="V248" s="2">
        <v>0.40214080000000002</v>
      </c>
      <c r="W248" s="2">
        <v>0.89548291400000013</v>
      </c>
      <c r="X248" s="2">
        <v>1.4008</v>
      </c>
      <c r="Y248" s="2">
        <v>86.705289461079275</v>
      </c>
      <c r="Z248" s="2">
        <v>0.19233872397420759</v>
      </c>
      <c r="AA248" s="5" t="s">
        <v>112</v>
      </c>
      <c r="AC248" s="4">
        <v>5.0013115400000006</v>
      </c>
      <c r="AD248" s="2">
        <v>0.29309639999999992</v>
      </c>
      <c r="AE248" s="2">
        <v>0.89578119400000011</v>
      </c>
      <c r="AF248" s="2">
        <v>1.4008</v>
      </c>
      <c r="AG248" s="2">
        <v>85.601954584984583</v>
      </c>
      <c r="AH248" s="2">
        <v>0.21105611109725553</v>
      </c>
      <c r="AI248" s="5" t="s">
        <v>112</v>
      </c>
      <c r="AK248" s="4">
        <v>5.49994037</v>
      </c>
      <c r="AL248" s="2">
        <v>0.26896600000000004</v>
      </c>
      <c r="AM248" s="2">
        <v>0.89578387600000009</v>
      </c>
      <c r="AN248" s="2">
        <v>1.4008</v>
      </c>
      <c r="AO248" s="2">
        <v>84.82502743598674</v>
      </c>
      <c r="AP248" s="2">
        <v>0.22448290805662019</v>
      </c>
      <c r="AQ248" s="5" t="s">
        <v>112</v>
      </c>
    </row>
    <row r="249" spans="13:43" x14ac:dyDescent="0.25">
      <c r="M249" s="4">
        <v>2.49794903</v>
      </c>
      <c r="N249" s="2">
        <v>0.63152569999999986</v>
      </c>
      <c r="O249" s="2">
        <v>0.89479626200000006</v>
      </c>
      <c r="P249" s="2">
        <v>1.5007999999999999</v>
      </c>
      <c r="Q249" s="2">
        <v>85.127990326730142</v>
      </c>
      <c r="R249" s="2">
        <v>0.23460877972547056</v>
      </c>
      <c r="S249" s="5" t="s">
        <v>112</v>
      </c>
      <c r="U249" s="4">
        <v>3.5915688699999997</v>
      </c>
      <c r="V249" s="2">
        <v>0.43263790000000013</v>
      </c>
      <c r="W249" s="2">
        <v>0.8955381240000001</v>
      </c>
      <c r="X249" s="2">
        <v>1.5007999999999999</v>
      </c>
      <c r="Y249" s="2">
        <v>86.496421319532999</v>
      </c>
      <c r="Z249" s="2">
        <v>0.20982519712297321</v>
      </c>
      <c r="AA249" s="5" t="s">
        <v>112</v>
      </c>
      <c r="AC249" s="4">
        <v>4.9971374900000001</v>
      </c>
      <c r="AD249" s="2">
        <v>0.31418090000000004</v>
      </c>
      <c r="AE249" s="2">
        <v>0.89581148200000027</v>
      </c>
      <c r="AF249" s="2">
        <v>1.5007999999999999</v>
      </c>
      <c r="AG249" s="2">
        <v>85.632449596292744</v>
      </c>
      <c r="AH249" s="2">
        <v>0.2255712818463409</v>
      </c>
      <c r="AI249" s="5" t="s">
        <v>112</v>
      </c>
      <c r="AK249" s="4">
        <v>5.4961769900000004</v>
      </c>
      <c r="AL249" s="2">
        <v>0.28807879999999997</v>
      </c>
      <c r="AM249" s="2">
        <v>0.89579767999999993</v>
      </c>
      <c r="AN249" s="2">
        <v>1.5007999999999999</v>
      </c>
      <c r="AO249" s="2">
        <v>84.910372374310754</v>
      </c>
      <c r="AP249" s="2">
        <v>0.23891891372281227</v>
      </c>
      <c r="AQ249" s="5" t="s">
        <v>112</v>
      </c>
    </row>
    <row r="250" spans="13:43" x14ac:dyDescent="0.25">
      <c r="M250" s="4">
        <v>2.49942895</v>
      </c>
      <c r="N250" s="2">
        <v>0.67639759999999993</v>
      </c>
      <c r="O250" s="2">
        <v>0.89484929800000013</v>
      </c>
      <c r="P250" s="2">
        <v>1.6009</v>
      </c>
      <c r="Q250" s="2">
        <v>84.73664260513533</v>
      </c>
      <c r="R250" s="2">
        <v>0.25804350198231951</v>
      </c>
      <c r="S250" s="5" t="s">
        <v>112</v>
      </c>
      <c r="U250" s="4">
        <v>3.6066656400000001</v>
      </c>
      <c r="V250" s="2">
        <v>0.46083050000000003</v>
      </c>
      <c r="W250" s="2">
        <v>0.89542374500000022</v>
      </c>
      <c r="X250" s="2">
        <v>1.6009</v>
      </c>
      <c r="Y250" s="2">
        <v>86.247340866250227</v>
      </c>
      <c r="Z250" s="2">
        <v>0.22857765684351983</v>
      </c>
      <c r="AA250" s="5" t="s">
        <v>112</v>
      </c>
      <c r="AC250" s="4">
        <v>4.9927015199999998</v>
      </c>
      <c r="AD250" s="2">
        <v>0.33550690000000005</v>
      </c>
      <c r="AE250" s="2">
        <v>0.89572253400000013</v>
      </c>
      <c r="AF250" s="2">
        <v>1.6009</v>
      </c>
      <c r="AG250" s="2">
        <v>85.605298335289675</v>
      </c>
      <c r="AH250" s="2">
        <v>0.24112360491988793</v>
      </c>
      <c r="AI250" s="5" t="s">
        <v>112</v>
      </c>
      <c r="AK250" s="4">
        <v>5.4926005100000008</v>
      </c>
      <c r="AL250" s="2">
        <v>0.30734439999999996</v>
      </c>
      <c r="AM250" s="2">
        <v>0.89586004400000019</v>
      </c>
      <c r="AN250" s="2">
        <v>1.6009</v>
      </c>
      <c r="AO250" s="2">
        <v>84.957368995408643</v>
      </c>
      <c r="AP250" s="2">
        <v>0.25393766374604376</v>
      </c>
      <c r="AQ250" s="5" t="s">
        <v>112</v>
      </c>
    </row>
    <row r="251" spans="13:43" x14ac:dyDescent="0.25">
      <c r="M251" s="4">
        <v>2.4902150199999999</v>
      </c>
      <c r="N251" s="2">
        <v>0.72503090000000003</v>
      </c>
      <c r="O251" s="2">
        <v>0.89489939299999999</v>
      </c>
      <c r="P251" s="2">
        <v>1.7009000000000001</v>
      </c>
      <c r="Q251" s="2">
        <v>84.306222481814672</v>
      </c>
      <c r="R251" s="2">
        <v>0.2833484595904181</v>
      </c>
      <c r="S251" s="5" t="s">
        <v>112</v>
      </c>
      <c r="U251" s="4">
        <v>3.6002679</v>
      </c>
      <c r="V251" s="2">
        <v>0.49200810000000006</v>
      </c>
      <c r="W251" s="2">
        <v>0.89550873100000017</v>
      </c>
      <c r="X251" s="2">
        <v>1.7009000000000001</v>
      </c>
      <c r="Y251" s="2">
        <v>85.98872997882485</v>
      </c>
      <c r="Z251" s="2">
        <v>0.24819016841208996</v>
      </c>
      <c r="AA251" s="5" t="s">
        <v>112</v>
      </c>
      <c r="AC251" s="4">
        <v>5.0079953699999997</v>
      </c>
      <c r="AD251" s="2">
        <v>0.35578230000000005</v>
      </c>
      <c r="AE251" s="2">
        <v>0.89586911699999994</v>
      </c>
      <c r="AF251" s="2">
        <v>1.7009000000000001</v>
      </c>
      <c r="AG251" s="2">
        <v>85.521456701538099</v>
      </c>
      <c r="AH251" s="2">
        <v>0.2579723300226513</v>
      </c>
      <c r="AI251" s="5" t="s">
        <v>112</v>
      </c>
      <c r="AK251" s="4">
        <v>5.50939332</v>
      </c>
      <c r="AL251" s="2">
        <v>0.32567120000000005</v>
      </c>
      <c r="AM251" s="2">
        <v>0.8959584490000001</v>
      </c>
      <c r="AN251" s="2">
        <v>1.7010000000000001</v>
      </c>
      <c r="AO251" s="2">
        <v>84.939372911631779</v>
      </c>
      <c r="AP251" s="2">
        <v>0.27022541204738393</v>
      </c>
      <c r="AQ251" s="5" t="s">
        <v>112</v>
      </c>
    </row>
    <row r="252" spans="13:43" x14ac:dyDescent="0.25">
      <c r="M252" s="4">
        <v>2.5022921899999999</v>
      </c>
      <c r="N252" s="2">
        <v>0.76733110000000004</v>
      </c>
      <c r="O252" s="2">
        <v>0.89479690100000009</v>
      </c>
      <c r="P252" s="2">
        <v>1.8009999999999999</v>
      </c>
      <c r="Q252" s="2">
        <v>83.9300270637697</v>
      </c>
      <c r="R252" s="2">
        <v>0.30855739997310883</v>
      </c>
      <c r="S252" s="5" t="s">
        <v>112</v>
      </c>
      <c r="U252" s="4">
        <v>3.5939731299999997</v>
      </c>
      <c r="V252" s="2">
        <v>0.52357710000000002</v>
      </c>
      <c r="W252" s="2">
        <v>0.89551154100000008</v>
      </c>
      <c r="X252" s="2">
        <v>1.8009999999999999</v>
      </c>
      <c r="Y252" s="2">
        <v>85.709592627668798</v>
      </c>
      <c r="Z252" s="2">
        <v>0.26890574354232277</v>
      </c>
      <c r="AA252" s="5" t="s">
        <v>112</v>
      </c>
      <c r="AC252" s="4">
        <v>5.0036191399999996</v>
      </c>
      <c r="AD252" s="2">
        <v>0.37753190000000003</v>
      </c>
      <c r="AE252" s="2">
        <v>0.89590362300000026</v>
      </c>
      <c r="AF252" s="2">
        <v>1.8009999999999999</v>
      </c>
      <c r="AG252" s="2">
        <v>85.415582474996327</v>
      </c>
      <c r="AH252" s="2">
        <v>0.27550341577756554</v>
      </c>
      <c r="AI252" s="5" t="s">
        <v>112</v>
      </c>
      <c r="AK252" s="4">
        <v>5.50544689</v>
      </c>
      <c r="AL252" s="2">
        <v>0.34528330000000002</v>
      </c>
      <c r="AM252" s="2">
        <v>0.89593391000000011</v>
      </c>
      <c r="AN252" s="2">
        <v>1.8009999999999999</v>
      </c>
      <c r="AO252" s="2">
        <v>84.883159434755171</v>
      </c>
      <c r="AP252" s="2">
        <v>0.28736189824393699</v>
      </c>
      <c r="AQ252" s="5" t="s">
        <v>112</v>
      </c>
    </row>
    <row r="253" spans="13:43" x14ac:dyDescent="0.25">
      <c r="M253" s="4">
        <v>2.4928468599999993</v>
      </c>
      <c r="N253" s="2">
        <v>0.81754699999999991</v>
      </c>
      <c r="O253" s="2">
        <v>0.89497939400000015</v>
      </c>
      <c r="P253" s="2">
        <v>1.901</v>
      </c>
      <c r="Q253" s="2">
        <v>83.48084262647329</v>
      </c>
      <c r="R253" s="2">
        <v>0.33666364385841896</v>
      </c>
      <c r="S253" s="5" t="s">
        <v>112</v>
      </c>
      <c r="U253" s="4">
        <v>3.6081633699999998</v>
      </c>
      <c r="V253" s="2">
        <v>0.55235809999999996</v>
      </c>
      <c r="W253" s="2">
        <v>0.89562591999999996</v>
      </c>
      <c r="X253" s="2">
        <v>1.9011</v>
      </c>
      <c r="Y253" s="2">
        <v>85.432810838745482</v>
      </c>
      <c r="Z253" s="2">
        <v>0.29032382703079684</v>
      </c>
      <c r="AA253" s="5" t="s">
        <v>112</v>
      </c>
      <c r="AC253" s="4">
        <v>4.9993408400000003</v>
      </c>
      <c r="AD253" s="2">
        <v>0.39947159999999998</v>
      </c>
      <c r="AE253" s="2">
        <v>0.89592790499999997</v>
      </c>
      <c r="AF253" s="2">
        <v>1.9011</v>
      </c>
      <c r="AG253" s="2">
        <v>85.286318850344415</v>
      </c>
      <c r="AH253" s="2">
        <v>0.29384614410464405</v>
      </c>
      <c r="AI253" s="5" t="s">
        <v>112</v>
      </c>
      <c r="AK253" s="4">
        <v>5.5017406799999993</v>
      </c>
      <c r="AL253" s="2">
        <v>0.36506190000000005</v>
      </c>
      <c r="AM253" s="2">
        <v>0.89593723400000003</v>
      </c>
      <c r="AN253" s="2">
        <v>1.901</v>
      </c>
      <c r="AO253" s="2">
        <v>84.799457976570707</v>
      </c>
      <c r="AP253" s="2">
        <v>0.30529922411409172</v>
      </c>
      <c r="AQ253" s="5" t="s">
        <v>112</v>
      </c>
    </row>
    <row r="254" spans="13:43" x14ac:dyDescent="0.25">
      <c r="M254" s="4">
        <v>2.5052443900000001</v>
      </c>
      <c r="N254" s="2">
        <v>0.86024600000000007</v>
      </c>
      <c r="O254" s="2">
        <v>0.89494169300000004</v>
      </c>
      <c r="P254" s="2">
        <v>2.0011000000000001</v>
      </c>
      <c r="Q254" s="2">
        <v>83.098038584489274</v>
      </c>
      <c r="R254" s="2">
        <v>0.36425864365764027</v>
      </c>
      <c r="S254" s="5" t="s">
        <v>112</v>
      </c>
      <c r="U254" s="4">
        <v>3.6018253700000002</v>
      </c>
      <c r="V254" s="2">
        <v>0.58459309999999998</v>
      </c>
      <c r="W254" s="2">
        <v>0.8956691149999999</v>
      </c>
      <c r="X254" s="2">
        <v>2.0011000000000001</v>
      </c>
      <c r="Y254" s="2">
        <v>85.121653845829741</v>
      </c>
      <c r="Z254" s="2">
        <v>0.31327879268044723</v>
      </c>
      <c r="AA254" s="5" t="s">
        <v>112</v>
      </c>
      <c r="AC254" s="4">
        <v>4.9950930600000003</v>
      </c>
      <c r="AD254" s="2">
        <v>0.42159650000000004</v>
      </c>
      <c r="AE254" s="2">
        <v>0.89585838400000006</v>
      </c>
      <c r="AF254" s="2">
        <v>2.0011000000000001</v>
      </c>
      <c r="AG254" s="2">
        <v>85.127048111112785</v>
      </c>
      <c r="AH254" s="2">
        <v>0.31321153904789001</v>
      </c>
      <c r="AI254" s="5" t="s">
        <v>112</v>
      </c>
      <c r="AK254" s="4">
        <v>5.4977764100000002</v>
      </c>
      <c r="AL254" s="2">
        <v>0.38512040000000003</v>
      </c>
      <c r="AM254" s="2">
        <v>0.89608867400000014</v>
      </c>
      <c r="AN254" s="2">
        <v>2.0011000000000001</v>
      </c>
      <c r="AO254" s="2">
        <v>84.690789733164991</v>
      </c>
      <c r="AP254" s="2">
        <v>0.32414280458836409</v>
      </c>
      <c r="AQ254" s="5" t="s">
        <v>112</v>
      </c>
    </row>
    <row r="255" spans="13:43" x14ac:dyDescent="0.25">
      <c r="M255" s="4">
        <v>2.4955905600000001</v>
      </c>
      <c r="N255" s="2">
        <v>0.91170689999999988</v>
      </c>
      <c r="O255" s="2">
        <v>0.89497364299999993</v>
      </c>
      <c r="P255" s="2">
        <v>2.1008</v>
      </c>
      <c r="Q255" s="2">
        <v>82.635446578082338</v>
      </c>
      <c r="R255" s="2">
        <v>0.39508650391246425</v>
      </c>
      <c r="S255" s="5" t="s">
        <v>112</v>
      </c>
      <c r="U255" s="4">
        <v>3.5954861100000004</v>
      </c>
      <c r="V255" s="2">
        <v>0.61695850000000008</v>
      </c>
      <c r="W255" s="2">
        <v>0.89562771000000008</v>
      </c>
      <c r="X255" s="2">
        <v>2.101</v>
      </c>
      <c r="Y255" s="2">
        <v>84.828152196672463</v>
      </c>
      <c r="Z255" s="2">
        <v>0.33655189848643552</v>
      </c>
      <c r="AA255" s="5" t="s">
        <v>112</v>
      </c>
      <c r="AC255" s="4">
        <v>4.9906875900000003</v>
      </c>
      <c r="AD255" s="2">
        <v>0.44389220000000007</v>
      </c>
      <c r="AE255" s="2">
        <v>0.89586438800000001</v>
      </c>
      <c r="AF255" s="2">
        <v>2.1009000000000002</v>
      </c>
      <c r="AG255" s="2">
        <v>84.959071193884057</v>
      </c>
      <c r="AH255" s="2">
        <v>0.3332058010885981</v>
      </c>
      <c r="AI255" s="5" t="s">
        <v>112</v>
      </c>
      <c r="AK255" s="4">
        <v>5.4937269700000018</v>
      </c>
      <c r="AL255" s="2">
        <v>0.40513550000000009</v>
      </c>
      <c r="AM255" s="2">
        <v>0.89598592600000004</v>
      </c>
      <c r="AN255" s="2">
        <v>2.1009000000000002</v>
      </c>
      <c r="AO255" s="2">
        <v>84.574452926053581</v>
      </c>
      <c r="AP255" s="2">
        <v>0.34332699092103613</v>
      </c>
      <c r="AQ255" s="5" t="s">
        <v>112</v>
      </c>
    </row>
    <row r="256" spans="13:43" x14ac:dyDescent="0.25">
      <c r="M256" s="4">
        <v>2.5065819299999998</v>
      </c>
      <c r="N256" s="2">
        <v>0.9554777000000001</v>
      </c>
      <c r="O256" s="2">
        <v>0.89493326100000004</v>
      </c>
      <c r="P256" s="2">
        <v>2.2008999999999999</v>
      </c>
      <c r="Q256" s="2">
        <v>82.24102221964651</v>
      </c>
      <c r="R256" s="2">
        <v>0.42532452320306136</v>
      </c>
      <c r="S256" s="5" t="s">
        <v>112</v>
      </c>
      <c r="U256" s="4">
        <v>3.6004052099999995</v>
      </c>
      <c r="V256" s="2">
        <v>0.64791160000000014</v>
      </c>
      <c r="W256" s="2">
        <v>0.89563806099999999</v>
      </c>
      <c r="X256" s="2">
        <v>2.2010000000000001</v>
      </c>
      <c r="Y256" s="2">
        <v>84.505591634786626</v>
      </c>
      <c r="Z256" s="2">
        <v>0.36144492799843642</v>
      </c>
      <c r="AA256" s="5" t="s">
        <v>112</v>
      </c>
      <c r="AC256" s="4">
        <v>5.0070303700000007</v>
      </c>
      <c r="AD256" s="2">
        <v>0.4646686000000001</v>
      </c>
      <c r="AE256" s="2">
        <v>0.89594566800000008</v>
      </c>
      <c r="AF256" s="2">
        <v>2.2008999999999999</v>
      </c>
      <c r="AG256" s="2">
        <v>84.753654322455517</v>
      </c>
      <c r="AH256" s="2">
        <v>0.35472297148418286</v>
      </c>
      <c r="AI256" s="5" t="s">
        <v>112</v>
      </c>
      <c r="AK256" s="4">
        <v>5.4899585099999992</v>
      </c>
      <c r="AL256" s="2">
        <v>0.42556430000000001</v>
      </c>
      <c r="AM256" s="2">
        <v>0.89598592600000015</v>
      </c>
      <c r="AN256" s="2">
        <v>2.2008999999999999</v>
      </c>
      <c r="AO256" s="2">
        <v>84.404819902664585</v>
      </c>
      <c r="AP256" s="2">
        <v>0.36435492580379258</v>
      </c>
      <c r="AQ256" s="5" t="s">
        <v>112</v>
      </c>
    </row>
    <row r="257" spans="13:43" x14ac:dyDescent="0.25">
      <c r="M257" s="4">
        <v>2.4962593200000001</v>
      </c>
      <c r="N257" s="2">
        <v>1.0089667</v>
      </c>
      <c r="O257" s="2">
        <v>0.89494795600000021</v>
      </c>
      <c r="P257" s="2">
        <v>2.3008999999999999</v>
      </c>
      <c r="Q257" s="2">
        <v>81.757761520529272</v>
      </c>
      <c r="R257" s="2">
        <v>0.45945677648424343</v>
      </c>
      <c r="S257" s="5" t="s">
        <v>112</v>
      </c>
      <c r="U257" s="4">
        <v>3.59375445</v>
      </c>
      <c r="V257" s="2">
        <v>0.68118710000000016</v>
      </c>
      <c r="W257" s="2">
        <v>0.8956935250000001</v>
      </c>
      <c r="X257" s="2">
        <v>2.3010000000000002</v>
      </c>
      <c r="Y257" s="2">
        <v>84.190141346768655</v>
      </c>
      <c r="Z257" s="2">
        <v>0.38702837088259523</v>
      </c>
      <c r="AA257" s="5" t="s">
        <v>112</v>
      </c>
      <c r="AC257" s="4">
        <v>5.0025625999999992</v>
      </c>
      <c r="AD257" s="2">
        <v>0.48752420000000007</v>
      </c>
      <c r="AE257" s="2">
        <v>0.89602234700000005</v>
      </c>
      <c r="AF257" s="2">
        <v>2.3008999999999999</v>
      </c>
      <c r="AG257" s="2">
        <v>84.533310084688026</v>
      </c>
      <c r="AH257" s="2">
        <v>0.3772125113026199</v>
      </c>
      <c r="AI257" s="5" t="s">
        <v>112</v>
      </c>
      <c r="AK257" s="4">
        <v>5.5058282900000011</v>
      </c>
      <c r="AL257" s="2">
        <v>0.44460570000000005</v>
      </c>
      <c r="AM257" s="2">
        <v>0.89606924700000012</v>
      </c>
      <c r="AN257" s="2">
        <v>2.3008999999999999</v>
      </c>
      <c r="AO257" s="2">
        <v>84.225117899058148</v>
      </c>
      <c r="AP257" s="2">
        <v>0.38615691053295365</v>
      </c>
      <c r="AQ257" s="5" t="s">
        <v>112</v>
      </c>
    </row>
    <row r="258" spans="13:43" x14ac:dyDescent="0.25">
      <c r="M258" s="4">
        <v>2.5086225300000002</v>
      </c>
      <c r="N258" s="2">
        <v>1.0527055000000003</v>
      </c>
      <c r="O258" s="2">
        <v>0.89499856300000002</v>
      </c>
      <c r="P258" s="2">
        <v>2.4011</v>
      </c>
      <c r="Q258" s="2">
        <v>81.374882677986903</v>
      </c>
      <c r="R258" s="2">
        <v>0.49185968513561562</v>
      </c>
      <c r="S258" s="5" t="s">
        <v>112</v>
      </c>
      <c r="U258" s="4">
        <v>3.6070114800000006</v>
      </c>
      <c r="V258" s="2">
        <v>0.71102200000000004</v>
      </c>
      <c r="W258" s="2">
        <v>0.89572445300000003</v>
      </c>
      <c r="X258" s="2">
        <v>2.4009</v>
      </c>
      <c r="Y258" s="2">
        <v>83.852871412407865</v>
      </c>
      <c r="Z258" s="2">
        <v>0.41411967732486055</v>
      </c>
      <c r="AA258" s="5" t="s">
        <v>112</v>
      </c>
      <c r="AC258" s="4">
        <v>4.9981075800000001</v>
      </c>
      <c r="AD258" s="2">
        <v>0.51054750000000015</v>
      </c>
      <c r="AE258" s="2">
        <v>0.89612854600000014</v>
      </c>
      <c r="AF258" s="2">
        <v>2.4009</v>
      </c>
      <c r="AG258" s="2">
        <v>84.314570081179696</v>
      </c>
      <c r="AH258" s="2">
        <v>0.40025630360865039</v>
      </c>
      <c r="AI258" s="5" t="s">
        <v>112</v>
      </c>
      <c r="AK258" s="4">
        <v>5.5018169800000001</v>
      </c>
      <c r="AL258" s="2">
        <v>0.46538130000000005</v>
      </c>
      <c r="AM258" s="2">
        <v>0.896083305</v>
      </c>
      <c r="AN258" s="2">
        <v>2.4011</v>
      </c>
      <c r="AO258" s="2">
        <v>84.031780569473455</v>
      </c>
      <c r="AP258" s="2">
        <v>0.40885711487897414</v>
      </c>
      <c r="AQ258" s="5" t="s">
        <v>112</v>
      </c>
    </row>
    <row r="259" spans="13:43" x14ac:dyDescent="0.25">
      <c r="M259" s="4">
        <v>2.4980024199999997</v>
      </c>
      <c r="N259" s="2">
        <v>1.1080074</v>
      </c>
      <c r="O259" s="2">
        <v>0.89500712500000001</v>
      </c>
      <c r="P259" s="2">
        <v>2.5009999999999999</v>
      </c>
      <c r="Q259" s="2">
        <v>80.87320764678519</v>
      </c>
      <c r="R259" s="2">
        <v>0.52939234695290782</v>
      </c>
      <c r="S259" s="5" t="s">
        <v>112</v>
      </c>
      <c r="U259" s="4">
        <v>3.6002717199999998</v>
      </c>
      <c r="V259" s="2">
        <v>0.74514389999999997</v>
      </c>
      <c r="W259" s="2">
        <v>0.8958610669999999</v>
      </c>
      <c r="X259" s="2">
        <v>2.5009999999999999</v>
      </c>
      <c r="Y259" s="2">
        <v>83.517776816377591</v>
      </c>
      <c r="Z259" s="2">
        <v>0.44217198193350837</v>
      </c>
      <c r="AA259" s="5" t="s">
        <v>112</v>
      </c>
      <c r="AC259" s="4">
        <v>4.9935546599999991</v>
      </c>
      <c r="AD259" s="2">
        <v>0.53389380000000008</v>
      </c>
      <c r="AE259" s="2">
        <v>0.89609710799999998</v>
      </c>
      <c r="AF259" s="2">
        <v>2.5011000000000001</v>
      </c>
      <c r="AG259" s="2">
        <v>84.066205742679131</v>
      </c>
      <c r="AH259" s="2">
        <v>0.4247993961163079</v>
      </c>
      <c r="AI259" s="5" t="s">
        <v>112</v>
      </c>
      <c r="AK259" s="4">
        <v>5.49776373</v>
      </c>
      <c r="AL259" s="2">
        <v>0.48637440000000004</v>
      </c>
      <c r="AM259" s="2">
        <v>0.89609749200000022</v>
      </c>
      <c r="AN259" s="2">
        <v>2.5009999999999999</v>
      </c>
      <c r="AO259" s="2">
        <v>83.813151999605807</v>
      </c>
      <c r="AP259" s="2">
        <v>0.43283170802851201</v>
      </c>
      <c r="AQ259" s="5" t="s">
        <v>112</v>
      </c>
    </row>
    <row r="260" spans="13:43" x14ac:dyDescent="0.25">
      <c r="M260" s="4">
        <v>2.4984703100000001</v>
      </c>
      <c r="N260" s="2">
        <v>1.1587412000000001</v>
      </c>
      <c r="O260" s="2">
        <v>0.89500405900000002</v>
      </c>
      <c r="P260" s="2">
        <v>2.601</v>
      </c>
      <c r="Q260" s="2">
        <v>80.409010021677219</v>
      </c>
      <c r="R260" s="2">
        <v>0.56717492771477218</v>
      </c>
      <c r="S260" s="5" t="s">
        <v>112</v>
      </c>
      <c r="U260" s="4">
        <v>3.5934810899999996</v>
      </c>
      <c r="V260" s="2">
        <v>0.77966540000000006</v>
      </c>
      <c r="W260" s="2">
        <v>0.89586809599999984</v>
      </c>
      <c r="X260" s="2">
        <v>2.601</v>
      </c>
      <c r="Y260" s="2">
        <v>83.168869353444549</v>
      </c>
      <c r="Z260" s="2">
        <v>0.47155995373128645</v>
      </c>
      <c r="AA260" s="5" t="s">
        <v>112</v>
      </c>
      <c r="AC260" s="4">
        <v>4.9991704600000002</v>
      </c>
      <c r="AD260" s="2">
        <v>0.55632319999999991</v>
      </c>
      <c r="AE260" s="2">
        <v>0.89615768400000007</v>
      </c>
      <c r="AF260" s="2">
        <v>2.601</v>
      </c>
      <c r="AG260" s="2">
        <v>83.810738658001185</v>
      </c>
      <c r="AH260" s="2">
        <v>0.45024837156867159</v>
      </c>
      <c r="AI260" s="5" t="s">
        <v>112</v>
      </c>
      <c r="AK260" s="4">
        <v>5.4935438800000016</v>
      </c>
      <c r="AL260" s="2">
        <v>0.50756170000000012</v>
      </c>
      <c r="AM260" s="2">
        <v>0.89617519099999998</v>
      </c>
      <c r="AN260" s="2">
        <v>2.601</v>
      </c>
      <c r="AO260" s="2">
        <v>83.597218612942498</v>
      </c>
      <c r="AP260" s="2">
        <v>0.45736079896639747</v>
      </c>
      <c r="AQ260" s="5" t="s">
        <v>112</v>
      </c>
    </row>
    <row r="261" spans="13:43" x14ac:dyDescent="0.25">
      <c r="M261" s="4">
        <v>2.4994772699999999</v>
      </c>
      <c r="N261" s="2">
        <v>1.2095259999999999</v>
      </c>
      <c r="O261" s="2">
        <v>0.89505671100000017</v>
      </c>
      <c r="P261" s="2">
        <v>2.7010000000000001</v>
      </c>
      <c r="Q261" s="2">
        <v>79.966987798867294</v>
      </c>
      <c r="R261" s="2">
        <v>0.60563456806301907</v>
      </c>
      <c r="S261" s="5" t="s">
        <v>112</v>
      </c>
      <c r="U261" s="4">
        <v>3.60769042</v>
      </c>
      <c r="V261" s="2">
        <v>0.80978850000000002</v>
      </c>
      <c r="W261" s="2">
        <v>0.89585940599999991</v>
      </c>
      <c r="X261" s="2">
        <v>2.7010999999999998</v>
      </c>
      <c r="Y261" s="2">
        <v>82.828472573765765</v>
      </c>
      <c r="Z261" s="2">
        <v>0.50166037212957049</v>
      </c>
      <c r="AA261" s="5" t="s">
        <v>112</v>
      </c>
      <c r="AC261" s="4">
        <v>4.9943340100000002</v>
      </c>
      <c r="AD261" s="2">
        <v>0.58016780000000012</v>
      </c>
      <c r="AE261" s="2">
        <v>0.89633723900000017</v>
      </c>
      <c r="AF261" s="2">
        <v>2.7010000000000001</v>
      </c>
      <c r="AG261" s="2">
        <v>83.553533137465038</v>
      </c>
      <c r="AH261" s="2">
        <v>0.47654489250787835</v>
      </c>
      <c r="AI261" s="5" t="s">
        <v>112</v>
      </c>
      <c r="AK261" s="4">
        <v>5.5003484900000004</v>
      </c>
      <c r="AL261" s="2">
        <v>0.52796340000000008</v>
      </c>
      <c r="AM261" s="2">
        <v>0.89615282800000018</v>
      </c>
      <c r="AN261" s="2">
        <v>2.7010999999999998</v>
      </c>
      <c r="AO261" s="2">
        <v>83.35443637715872</v>
      </c>
      <c r="AP261" s="2">
        <v>0.48338428625446639</v>
      </c>
      <c r="AQ261" s="5" t="s">
        <v>112</v>
      </c>
    </row>
    <row r="262" spans="13:43" x14ac:dyDescent="0.25">
      <c r="M262" s="4">
        <v>2.4992967500000001</v>
      </c>
      <c r="N262" s="2">
        <v>1.2617601999999999</v>
      </c>
      <c r="O262" s="2">
        <v>0.89503127800000004</v>
      </c>
      <c r="P262" s="2">
        <v>2.8010999999999999</v>
      </c>
      <c r="Q262" s="2">
        <v>79.50092420511578</v>
      </c>
      <c r="R262" s="2">
        <v>0.64644105433354948</v>
      </c>
      <c r="S262" s="5" t="s">
        <v>112</v>
      </c>
      <c r="U262" s="4">
        <v>3.6005399799999998</v>
      </c>
      <c r="V262" s="2">
        <v>0.8451784</v>
      </c>
      <c r="W262" s="2">
        <v>0.8959579390000002</v>
      </c>
      <c r="X262" s="2">
        <v>2.8010999999999999</v>
      </c>
      <c r="Y262" s="2">
        <v>82.470800220105218</v>
      </c>
      <c r="Z262" s="2">
        <v>0.53343083649953105</v>
      </c>
      <c r="AA262" s="5" t="s">
        <v>112</v>
      </c>
      <c r="AC262" s="4">
        <v>5.0007927900000002</v>
      </c>
      <c r="AD262" s="2">
        <v>0.60288850000000005</v>
      </c>
      <c r="AE262" s="2">
        <v>0.8963495050000001</v>
      </c>
      <c r="AF262" s="2">
        <v>2.8010999999999999</v>
      </c>
      <c r="AG262" s="2">
        <v>83.277971291690534</v>
      </c>
      <c r="AH262" s="2">
        <v>0.50415586551841507</v>
      </c>
      <c r="AI262" s="5" t="s">
        <v>112</v>
      </c>
      <c r="AK262" s="4">
        <v>5.4962888900000006</v>
      </c>
      <c r="AL262" s="2">
        <v>0.54953600000000002</v>
      </c>
      <c r="AM262" s="2">
        <v>0.89624650300000008</v>
      </c>
      <c r="AN262" s="2">
        <v>2.8010999999999999</v>
      </c>
      <c r="AO262" s="2">
        <v>83.117101111160991</v>
      </c>
      <c r="AP262" s="2">
        <v>0.50993253190174048</v>
      </c>
      <c r="AQ262" s="5" t="s">
        <v>112</v>
      </c>
    </row>
    <row r="263" spans="13:43" x14ac:dyDescent="0.25">
      <c r="M263" s="4">
        <v>2.4991848499999998</v>
      </c>
      <c r="N263" s="2">
        <v>1.3144587000000001</v>
      </c>
      <c r="O263" s="2">
        <v>0.89499805100000018</v>
      </c>
      <c r="P263" s="2">
        <v>2.9011999999999998</v>
      </c>
      <c r="Q263" s="2">
        <v>79.041365355350564</v>
      </c>
      <c r="R263" s="2">
        <v>0.68850692342949449</v>
      </c>
      <c r="S263" s="5" t="s">
        <v>112</v>
      </c>
      <c r="U263" s="4">
        <v>3.5935751799999998</v>
      </c>
      <c r="V263" s="2">
        <v>0.88106930000000006</v>
      </c>
      <c r="W263" s="2">
        <v>0.89596368900000001</v>
      </c>
      <c r="X263" s="2">
        <v>2.9011999999999998</v>
      </c>
      <c r="Y263" s="2">
        <v>82.097753631083847</v>
      </c>
      <c r="Z263" s="2">
        <v>0.56681891381317406</v>
      </c>
      <c r="AA263" s="5" t="s">
        <v>112</v>
      </c>
      <c r="AC263" s="4">
        <v>4.9961178200000003</v>
      </c>
      <c r="AD263" s="2">
        <v>0.62716780000000005</v>
      </c>
      <c r="AE263" s="2">
        <v>0.89641928399999993</v>
      </c>
      <c r="AF263" s="2">
        <v>2.9011999999999998</v>
      </c>
      <c r="AG263" s="2">
        <v>82.998918834715653</v>
      </c>
      <c r="AH263" s="2">
        <v>0.53271259496939694</v>
      </c>
      <c r="AI263" s="5" t="s">
        <v>112</v>
      </c>
      <c r="AK263" s="4">
        <v>5.49204618</v>
      </c>
      <c r="AL263" s="2">
        <v>0.57140120000000016</v>
      </c>
      <c r="AM263" s="2">
        <v>0.89637327800000011</v>
      </c>
      <c r="AN263" s="2">
        <v>2.9011999999999998</v>
      </c>
      <c r="AO263" s="2">
        <v>82.868836546516008</v>
      </c>
      <c r="AP263" s="2">
        <v>0.53760362357381686</v>
      </c>
      <c r="AQ263" s="5" t="s">
        <v>112</v>
      </c>
    </row>
    <row r="264" spans="13:43" x14ac:dyDescent="0.25">
      <c r="M264" s="4">
        <v>2.5001117199999996</v>
      </c>
      <c r="N264" s="2">
        <v>1.3675205000000001</v>
      </c>
      <c r="O264" s="2">
        <v>0.89508891600000029</v>
      </c>
      <c r="P264" s="2">
        <v>3.0015000000000001</v>
      </c>
      <c r="Q264" s="2">
        <v>78.579862679614152</v>
      </c>
      <c r="R264" s="2">
        <v>0.73234464801625876</v>
      </c>
      <c r="S264" s="5" t="s">
        <v>112</v>
      </c>
      <c r="U264" s="4">
        <v>3.6082104199999998</v>
      </c>
      <c r="V264" s="2">
        <v>0.91164719999999999</v>
      </c>
      <c r="W264" s="2">
        <v>0.8959937200000001</v>
      </c>
      <c r="X264" s="2">
        <v>3.0015000000000001</v>
      </c>
      <c r="Y264" s="2">
        <v>81.756944950697488</v>
      </c>
      <c r="Z264" s="2">
        <v>0.6000897758238235</v>
      </c>
      <c r="AA264" s="5" t="s">
        <v>112</v>
      </c>
      <c r="AC264" s="4">
        <v>4.9912673700000001</v>
      </c>
      <c r="AD264" s="2">
        <v>0.65181760000000011</v>
      </c>
      <c r="AE264" s="2">
        <v>0.89646605800000001</v>
      </c>
      <c r="AF264" s="2">
        <v>3.0013999999999998</v>
      </c>
      <c r="AG264" s="2">
        <v>82.702913947096533</v>
      </c>
      <c r="AH264" s="2">
        <v>0.56274269159051293</v>
      </c>
      <c r="AI264" s="5" t="s">
        <v>112</v>
      </c>
      <c r="AK264" s="4">
        <v>5.5074607899999997</v>
      </c>
      <c r="AL264" s="2">
        <v>0.59145400000000004</v>
      </c>
      <c r="AM264" s="2">
        <v>0.89641902800000017</v>
      </c>
      <c r="AN264" s="2">
        <v>3.0013999999999998</v>
      </c>
      <c r="AO264" s="2">
        <v>82.596673639255002</v>
      </c>
      <c r="AP264" s="2">
        <v>0.56689764344945992</v>
      </c>
      <c r="AQ264" s="5" t="s">
        <v>112</v>
      </c>
    </row>
    <row r="265" spans="13:43" x14ac:dyDescent="0.25">
      <c r="M265" s="4">
        <v>2.49929165</v>
      </c>
      <c r="N265" s="2">
        <v>1.4223450000000002</v>
      </c>
      <c r="O265" s="2">
        <v>0.89518591500000011</v>
      </c>
      <c r="P265" s="2">
        <v>3.1015999999999999</v>
      </c>
      <c r="Q265" s="2">
        <v>78.104694793062293</v>
      </c>
      <c r="R265" s="2">
        <v>0.77834634795525037</v>
      </c>
      <c r="S265" s="5" t="s">
        <v>112</v>
      </c>
      <c r="U265" s="4">
        <v>3.6012405299999997</v>
      </c>
      <c r="V265" s="2">
        <v>0.94829710000000023</v>
      </c>
      <c r="W265" s="2">
        <v>0.89588994700000002</v>
      </c>
      <c r="X265" s="2">
        <v>3.1015000000000001</v>
      </c>
      <c r="Y265" s="2">
        <v>81.363551486201061</v>
      </c>
      <c r="Z265" s="2">
        <v>0.63644328038096321</v>
      </c>
      <c r="AA265" s="5" t="s">
        <v>112</v>
      </c>
      <c r="AC265" s="4">
        <v>5.0062891199999999</v>
      </c>
      <c r="AD265" s="2">
        <v>0.67388349999999997</v>
      </c>
      <c r="AE265" s="2">
        <v>0.8964206910000001</v>
      </c>
      <c r="AF265" s="2">
        <v>3.1015000000000001</v>
      </c>
      <c r="AG265" s="2">
        <v>82.410568077966531</v>
      </c>
      <c r="AH265" s="2">
        <v>0.59340686106101925</v>
      </c>
      <c r="AI265" s="5" t="s">
        <v>112</v>
      </c>
      <c r="AK265" s="4">
        <v>5.5029993900000012</v>
      </c>
      <c r="AL265" s="2">
        <v>0.61365100000000017</v>
      </c>
      <c r="AM265" s="2">
        <v>0.89632394800000004</v>
      </c>
      <c r="AN265" s="2">
        <v>3.1013999999999999</v>
      </c>
      <c r="AO265" s="2">
        <v>82.319338461403049</v>
      </c>
      <c r="AP265" s="2">
        <v>0.59706198634569141</v>
      </c>
      <c r="AQ265" s="5" t="s">
        <v>112</v>
      </c>
    </row>
    <row r="266" spans="13:43" x14ac:dyDescent="0.25">
      <c r="M266" s="4">
        <v>2.4980965100000003</v>
      </c>
      <c r="N266" s="2">
        <v>1.4778302000000001</v>
      </c>
      <c r="O266" s="2">
        <v>0.89519664900000007</v>
      </c>
      <c r="P266" s="2">
        <v>3.2016</v>
      </c>
      <c r="Q266" s="2">
        <v>77.633965311041294</v>
      </c>
      <c r="R266" s="2">
        <v>0.82570087355420263</v>
      </c>
      <c r="S266" s="5" t="s">
        <v>112</v>
      </c>
      <c r="U266" s="4">
        <v>3.59371375</v>
      </c>
      <c r="V266" s="2">
        <v>0.98563829999999997</v>
      </c>
      <c r="W266" s="2">
        <v>0.89597812799999998</v>
      </c>
      <c r="X266" s="2">
        <v>3.2016</v>
      </c>
      <c r="Y266" s="2">
        <v>80.984783794753156</v>
      </c>
      <c r="Z266" s="2">
        <v>0.67353833663182483</v>
      </c>
      <c r="AA266" s="5" t="s">
        <v>112</v>
      </c>
      <c r="AC266" s="4">
        <v>5.0014450099999994</v>
      </c>
      <c r="AD266" s="2">
        <v>0.69896730000000007</v>
      </c>
      <c r="AE266" s="2">
        <v>0.89644343800000004</v>
      </c>
      <c r="AF266" s="2">
        <v>3.2016</v>
      </c>
      <c r="AG266" s="2">
        <v>82.098950826385391</v>
      </c>
      <c r="AH266" s="2">
        <v>0.62579320363737256</v>
      </c>
      <c r="AI266" s="5" t="s">
        <v>112</v>
      </c>
      <c r="AK266" s="4">
        <v>5.4988240699999995</v>
      </c>
      <c r="AL266" s="2">
        <v>0.63612310000000005</v>
      </c>
      <c r="AM266" s="2">
        <v>0.89636893200000023</v>
      </c>
      <c r="AN266" s="2">
        <v>3.2016</v>
      </c>
      <c r="AO266" s="2">
        <v>82.043253633780836</v>
      </c>
      <c r="AP266" s="2">
        <v>0.62811424107181635</v>
      </c>
      <c r="AQ266" s="5" t="s">
        <v>112</v>
      </c>
    </row>
    <row r="267" spans="13:43" x14ac:dyDescent="0.25">
      <c r="M267" s="4">
        <v>2.5092162999999998</v>
      </c>
      <c r="N267" s="2">
        <v>1.5255453000000001</v>
      </c>
      <c r="O267" s="2">
        <v>0.89516610500000005</v>
      </c>
      <c r="P267" s="2">
        <v>3.3014000000000001</v>
      </c>
      <c r="Q267" s="2">
        <v>77.203780646878457</v>
      </c>
      <c r="R267" s="2">
        <v>0.87262175410138942</v>
      </c>
      <c r="S267" s="5" t="s">
        <v>112</v>
      </c>
      <c r="U267" s="4">
        <v>3.6067966</v>
      </c>
      <c r="V267" s="2">
        <v>1.0173770000000002</v>
      </c>
      <c r="W267" s="2">
        <v>0.89602618000000001</v>
      </c>
      <c r="X267" s="2">
        <v>3.3016000000000001</v>
      </c>
      <c r="Y267" s="2">
        <v>80.619776165759347</v>
      </c>
      <c r="Z267" s="2">
        <v>0.71115186863020075</v>
      </c>
      <c r="AA267" s="5" t="s">
        <v>112</v>
      </c>
      <c r="AC267" s="4">
        <v>4.9963148799999999</v>
      </c>
      <c r="AD267" s="2">
        <v>0.72432439999999998</v>
      </c>
      <c r="AE267" s="2">
        <v>0.89643858100000018</v>
      </c>
      <c r="AF267" s="2">
        <v>3.3014999999999999</v>
      </c>
      <c r="AG267" s="2">
        <v>81.780342463583537</v>
      </c>
      <c r="AH267" s="2">
        <v>0.65936080249557127</v>
      </c>
      <c r="AI267" s="5" t="s">
        <v>112</v>
      </c>
      <c r="AK267" s="4">
        <v>5.4943931900000003</v>
      </c>
      <c r="AL267" s="2">
        <v>0.65897760000000016</v>
      </c>
      <c r="AM267" s="2">
        <v>0.89649161799999999</v>
      </c>
      <c r="AN267" s="2">
        <v>3.3016000000000001</v>
      </c>
      <c r="AO267" s="2">
        <v>81.748595847018606</v>
      </c>
      <c r="AP267" s="2">
        <v>0.66082531181374504</v>
      </c>
      <c r="AQ267" s="5" t="s">
        <v>112</v>
      </c>
    </row>
    <row r="268" spans="13:43" x14ac:dyDescent="0.25">
      <c r="M268" s="4">
        <v>2.4966916100000001</v>
      </c>
      <c r="N268" s="2">
        <v>1.5911370999999999</v>
      </c>
      <c r="O268" s="2">
        <v>0.89526208000000018</v>
      </c>
      <c r="P268" s="2">
        <v>3.4016999999999999</v>
      </c>
      <c r="Q268" s="2">
        <v>76.660861557091806</v>
      </c>
      <c r="R268" s="2">
        <v>0.92716563039373012</v>
      </c>
      <c r="S268" s="5" t="s">
        <v>112</v>
      </c>
      <c r="U268" s="4">
        <v>3.5990320799999997</v>
      </c>
      <c r="V268" s="2">
        <v>1.0555756999999999</v>
      </c>
      <c r="W268" s="2">
        <v>0.89612381800000007</v>
      </c>
      <c r="X268" s="2">
        <v>3.4016000000000002</v>
      </c>
      <c r="Y268" s="2">
        <v>80.237273309349462</v>
      </c>
      <c r="Z268" s="2">
        <v>0.75079602785965482</v>
      </c>
      <c r="AA268" s="5" t="s">
        <v>112</v>
      </c>
      <c r="AC268" s="4">
        <v>4.9912304999999995</v>
      </c>
      <c r="AD268" s="2">
        <v>0.74994810000000012</v>
      </c>
      <c r="AE268" s="2">
        <v>0.89660458999999992</v>
      </c>
      <c r="AF268" s="2">
        <v>3.4016000000000002</v>
      </c>
      <c r="AG268" s="2">
        <v>81.478938987084973</v>
      </c>
      <c r="AH268" s="2">
        <v>0.6932736567930502</v>
      </c>
      <c r="AI268" s="5" t="s">
        <v>112</v>
      </c>
      <c r="AK268" s="4">
        <v>5.5008519600000003</v>
      </c>
      <c r="AL268" s="2">
        <v>0.68060019999999999</v>
      </c>
      <c r="AM268" s="2">
        <v>0.89633826000000005</v>
      </c>
      <c r="AN268" s="2">
        <v>3.4016000000000002</v>
      </c>
      <c r="AO268" s="2">
        <v>81.439134168599253</v>
      </c>
      <c r="AP268" s="2">
        <v>0.69489671893039162</v>
      </c>
      <c r="AQ268" s="5" t="s">
        <v>112</v>
      </c>
    </row>
    <row r="269" spans="13:43" x14ac:dyDescent="0.25">
      <c r="M269" s="4">
        <v>2.5084242200000002</v>
      </c>
      <c r="N269" s="2">
        <v>1.6389530999999997</v>
      </c>
      <c r="O269" s="2">
        <v>0.89521134499999988</v>
      </c>
      <c r="P269" s="2">
        <v>3.5015999999999998</v>
      </c>
      <c r="Q269" s="2">
        <v>76.247322828330894</v>
      </c>
      <c r="R269" s="2">
        <v>0.97651760583208169</v>
      </c>
      <c r="S269" s="5" t="s">
        <v>112</v>
      </c>
      <c r="U269" s="4">
        <v>3.5912103499999999</v>
      </c>
      <c r="V269" s="2">
        <v>1.0944315</v>
      </c>
      <c r="W269" s="2">
        <v>0.89605825699999997</v>
      </c>
      <c r="X269" s="2">
        <v>3.5015999999999998</v>
      </c>
      <c r="Y269" s="2">
        <v>79.8313275188125</v>
      </c>
      <c r="Z269" s="2">
        <v>0.79269613745482514</v>
      </c>
      <c r="AA269" s="5" t="s">
        <v>112</v>
      </c>
      <c r="AC269" s="4">
        <v>5.0073698099999993</v>
      </c>
      <c r="AD269" s="2">
        <v>0.77249570000000012</v>
      </c>
      <c r="AE269" s="2">
        <v>0.89643985899999978</v>
      </c>
      <c r="AF269" s="2">
        <v>3.5015999999999998</v>
      </c>
      <c r="AG269" s="2">
        <v>81.148772523741357</v>
      </c>
      <c r="AH269" s="2">
        <v>0.7291978362604179</v>
      </c>
      <c r="AI269" s="5" t="s">
        <v>112</v>
      </c>
      <c r="AK269" s="4">
        <v>5.4960968800000014</v>
      </c>
      <c r="AL269" s="2">
        <v>0.7039143000000001</v>
      </c>
      <c r="AM269" s="2">
        <v>0.89644049800000014</v>
      </c>
      <c r="AN269" s="2">
        <v>3.5015000000000001</v>
      </c>
      <c r="AO269" s="2">
        <v>81.133727941733753</v>
      </c>
      <c r="AP269" s="2">
        <v>0.7298947842703849</v>
      </c>
      <c r="AQ269" s="5" t="s">
        <v>112</v>
      </c>
    </row>
    <row r="270" spans="13:43" x14ac:dyDescent="0.25">
      <c r="M270" s="4">
        <v>2.4953375600000003</v>
      </c>
      <c r="N270" s="2">
        <v>1.7073995</v>
      </c>
      <c r="O270" s="2">
        <v>0.89519613900000006</v>
      </c>
      <c r="P270" s="2">
        <v>3.6015999999999999</v>
      </c>
      <c r="Q270" s="2">
        <v>75.674441510114406</v>
      </c>
      <c r="R270" s="2">
        <v>1.0363996880528203</v>
      </c>
      <c r="S270" s="5" t="s">
        <v>112</v>
      </c>
      <c r="U270" s="4">
        <v>3.6049225299999996</v>
      </c>
      <c r="V270" s="2">
        <v>1.1265152</v>
      </c>
      <c r="W270" s="2">
        <v>0.89608573499999999</v>
      </c>
      <c r="X270" s="2">
        <v>3.6015999999999999</v>
      </c>
      <c r="Y270" s="2">
        <v>79.471616927196038</v>
      </c>
      <c r="Z270" s="2">
        <v>0.83365764169145562</v>
      </c>
      <c r="AA270" s="5" t="s">
        <v>112</v>
      </c>
      <c r="AC270" s="4">
        <v>5.0020718399999993</v>
      </c>
      <c r="AD270" s="2">
        <v>0.798709</v>
      </c>
      <c r="AE270" s="2">
        <v>0.89660050000000013</v>
      </c>
      <c r="AF270" s="2">
        <v>3.6015000000000001</v>
      </c>
      <c r="AG270" s="2">
        <v>80.824661208908594</v>
      </c>
      <c r="AH270" s="2">
        <v>0.76609309650455915</v>
      </c>
      <c r="AI270" s="5" t="s">
        <v>112</v>
      </c>
      <c r="AK270" s="4">
        <v>5.4914053700000007</v>
      </c>
      <c r="AL270" s="2">
        <v>0.72737750000000001</v>
      </c>
      <c r="AM270" s="2">
        <v>0.89658657100000005</v>
      </c>
      <c r="AN270" s="2">
        <v>3.6015000000000001</v>
      </c>
      <c r="AO270" s="2">
        <v>80.841112585632061</v>
      </c>
      <c r="AP270" s="2">
        <v>0.76526817406067504</v>
      </c>
      <c r="AQ270" s="5" t="s">
        <v>112</v>
      </c>
    </row>
    <row r="271" spans="13:43" x14ac:dyDescent="0.25">
      <c r="M271" s="4">
        <v>2.50461885</v>
      </c>
      <c r="N271" s="2">
        <v>1.7582565999999999</v>
      </c>
      <c r="O271" s="2">
        <v>0.8951492350000001</v>
      </c>
      <c r="P271" s="2">
        <v>3.7017000000000002</v>
      </c>
      <c r="Q271" s="2">
        <v>75.244153840614615</v>
      </c>
      <c r="R271" s="2">
        <v>1.0901887002974089</v>
      </c>
      <c r="S271" s="5" t="s">
        <v>112</v>
      </c>
      <c r="U271" s="4">
        <v>3.5969469600000004</v>
      </c>
      <c r="V271" s="2">
        <v>1.1664527</v>
      </c>
      <c r="W271" s="2">
        <v>0.89620062400000011</v>
      </c>
      <c r="X271" s="2">
        <v>3.7017000000000002</v>
      </c>
      <c r="Y271" s="2">
        <v>79.068826700653332</v>
      </c>
      <c r="Z271" s="2">
        <v>0.8782026433879917</v>
      </c>
      <c r="AA271" s="5" t="s">
        <v>112</v>
      </c>
      <c r="AC271" s="4">
        <v>4.9969442300000004</v>
      </c>
      <c r="AD271" s="2">
        <v>0.82511300000000021</v>
      </c>
      <c r="AE271" s="2">
        <v>0.89652177699999991</v>
      </c>
      <c r="AF271" s="2">
        <v>3.7017000000000002</v>
      </c>
      <c r="AG271" s="2">
        <v>80.490408254342256</v>
      </c>
      <c r="AH271" s="2">
        <v>0.80438898252709112</v>
      </c>
      <c r="AI271" s="5" t="s">
        <v>112</v>
      </c>
      <c r="AK271" s="4">
        <v>5.5071276600000001</v>
      </c>
      <c r="AL271" s="2">
        <v>0.74835249999999998</v>
      </c>
      <c r="AM271" s="2">
        <v>0.89659769000000011</v>
      </c>
      <c r="AN271" s="2">
        <v>3.7017000000000002</v>
      </c>
      <c r="AO271" s="2">
        <v>80.531813074426751</v>
      </c>
      <c r="AP271" s="2">
        <v>0.8023370831071488</v>
      </c>
      <c r="AQ271" s="5" t="s">
        <v>112</v>
      </c>
    </row>
    <row r="272" spans="13:43" x14ac:dyDescent="0.25">
      <c r="M272" s="4">
        <v>2.4905761100000001</v>
      </c>
      <c r="N272" s="2">
        <v>1.8300368000000002</v>
      </c>
      <c r="O272" s="2">
        <v>0.89513594400000029</v>
      </c>
      <c r="P272" s="2">
        <v>3.8016999999999999</v>
      </c>
      <c r="Q272" s="2">
        <v>74.663302955137823</v>
      </c>
      <c r="R272" s="2">
        <v>1.1548076161960474</v>
      </c>
      <c r="S272" s="5" t="s">
        <v>112</v>
      </c>
      <c r="U272" s="4">
        <v>3.5997987300000007</v>
      </c>
      <c r="V272" s="2">
        <v>1.2032052000000002</v>
      </c>
      <c r="W272" s="2">
        <v>0.89630925100000014</v>
      </c>
      <c r="X272" s="2">
        <v>3.8016999999999999</v>
      </c>
      <c r="Y272" s="2">
        <v>78.671567266087976</v>
      </c>
      <c r="Z272" s="2">
        <v>0.92379767136269697</v>
      </c>
      <c r="AA272" s="5" t="s">
        <v>112</v>
      </c>
      <c r="AC272" s="4">
        <v>4.9918369499999997</v>
      </c>
      <c r="AD272" s="2">
        <v>0.85196550000000004</v>
      </c>
      <c r="AE272" s="2">
        <v>0.89659130000000009</v>
      </c>
      <c r="AF272" s="2">
        <v>3.8016999999999999</v>
      </c>
      <c r="AG272" s="2">
        <v>80.147496880152644</v>
      </c>
      <c r="AH272" s="2">
        <v>0.84430171781522434</v>
      </c>
      <c r="AI272" s="5" t="s">
        <v>112</v>
      </c>
      <c r="AK272" s="4">
        <v>5.5026828299999995</v>
      </c>
      <c r="AL272" s="2">
        <v>0.77233580000000002</v>
      </c>
      <c r="AM272" s="2">
        <v>0.8967374990000001</v>
      </c>
      <c r="AN272" s="2">
        <v>3.8016999999999999</v>
      </c>
      <c r="AO272" s="2">
        <v>80.216281617188201</v>
      </c>
      <c r="AP272" s="2">
        <v>0.84079199570601393</v>
      </c>
      <c r="AQ272" s="5" t="s">
        <v>112</v>
      </c>
    </row>
    <row r="273" spans="13:43" x14ac:dyDescent="0.25">
      <c r="M273" s="4">
        <v>2.5013259200000002</v>
      </c>
      <c r="N273" s="2">
        <v>1.8808489000000006</v>
      </c>
      <c r="O273" s="2">
        <v>0.89514782999999998</v>
      </c>
      <c r="P273" s="2">
        <v>3.9016000000000002</v>
      </c>
      <c r="Q273" s="2">
        <v>74.235786628528928</v>
      </c>
      <c r="R273" s="2">
        <v>1.2121073316454898</v>
      </c>
      <c r="S273" s="5" t="s">
        <v>112</v>
      </c>
      <c r="U273" s="4">
        <v>3.5914824299999992</v>
      </c>
      <c r="V273" s="2">
        <v>1.2440704</v>
      </c>
      <c r="W273" s="2">
        <v>0.89629660000000011</v>
      </c>
      <c r="X273" s="2">
        <v>3.9016000000000002</v>
      </c>
      <c r="Y273" s="2">
        <v>78.266477523535443</v>
      </c>
      <c r="Z273" s="2">
        <v>0.97106616872307017</v>
      </c>
      <c r="AA273" s="5" t="s">
        <v>112</v>
      </c>
      <c r="AC273" s="4">
        <v>5.008105979999999</v>
      </c>
      <c r="AD273" s="2">
        <v>0.87515870000000007</v>
      </c>
      <c r="AE273" s="2">
        <v>0.89668650699999985</v>
      </c>
      <c r="AF273" s="2">
        <v>3.9016999999999999</v>
      </c>
      <c r="AG273" s="2">
        <v>79.82412802655675</v>
      </c>
      <c r="AH273" s="2">
        <v>0.88428577455712576</v>
      </c>
      <c r="AI273" s="5" t="s">
        <v>112</v>
      </c>
      <c r="AK273" s="4">
        <v>5.4975958699999996</v>
      </c>
      <c r="AL273" s="2">
        <v>0.7965913</v>
      </c>
      <c r="AM273" s="2">
        <v>0.896709384</v>
      </c>
      <c r="AN273" s="2">
        <v>3.9016999999999999</v>
      </c>
      <c r="AO273" s="2">
        <v>79.890882360301291</v>
      </c>
      <c r="AP273" s="2">
        <v>0.88064603740513103</v>
      </c>
      <c r="AQ273" s="5" t="s">
        <v>112</v>
      </c>
    </row>
    <row r="274" spans="13:43" ht="15.75" thickBot="1" x14ac:dyDescent="0.3">
      <c r="M274" s="6">
        <v>2.4991047499999999</v>
      </c>
      <c r="N274" s="7">
        <v>1.9441790000000001</v>
      </c>
      <c r="O274" s="7">
        <v>0.89501172600000023</v>
      </c>
      <c r="P274" s="7">
        <v>4.0018000000000002</v>
      </c>
      <c r="Q274" s="7">
        <v>73.716277693986072</v>
      </c>
      <c r="R274" s="7">
        <v>1.2770490486434487</v>
      </c>
      <c r="S274" s="8" t="s">
        <v>112</v>
      </c>
      <c r="U274" s="6">
        <v>3.6053904300000008</v>
      </c>
      <c r="V274" s="7">
        <v>1.2772320000000001</v>
      </c>
      <c r="W274" s="7">
        <v>0.89622337099999994</v>
      </c>
      <c r="X274" s="7">
        <v>4.0018000000000002</v>
      </c>
      <c r="Y274" s="7">
        <v>77.88423388341505</v>
      </c>
      <c r="Z274" s="7">
        <v>1.0184133436219618</v>
      </c>
      <c r="AA274" s="8" t="s">
        <v>112</v>
      </c>
      <c r="AC274" s="6">
        <v>5.0024494499999994</v>
      </c>
      <c r="AD274" s="7">
        <v>0.90260440000000008</v>
      </c>
      <c r="AE274" s="7">
        <v>0.896716925</v>
      </c>
      <c r="AF274" s="7">
        <v>4.0016999999999996</v>
      </c>
      <c r="AG274" s="7">
        <v>79.473024109386486</v>
      </c>
      <c r="AH274" s="7">
        <v>0.92684076557508055</v>
      </c>
      <c r="AI274" s="8" t="s">
        <v>112</v>
      </c>
      <c r="AK274" s="6">
        <v>5.4928191899999996</v>
      </c>
      <c r="AL274" s="7">
        <v>0.82117059999999997</v>
      </c>
      <c r="AM274" s="7">
        <v>0.89679743600000017</v>
      </c>
      <c r="AN274" s="7">
        <v>4.0015999999999998</v>
      </c>
      <c r="AO274" s="7">
        <v>79.560835800163161</v>
      </c>
      <c r="AP274" s="7">
        <v>0.92191701004621285</v>
      </c>
      <c r="AQ274" s="8" t="s">
        <v>112</v>
      </c>
    </row>
    <row r="409" spans="2:43" ht="15.75" thickBot="1" x14ac:dyDescent="0.3"/>
    <row r="410" spans="2:43" ht="16.5" x14ac:dyDescent="0.25">
      <c r="B410" s="24" t="s">
        <v>36</v>
      </c>
      <c r="C410" s="25"/>
      <c r="D410" s="25"/>
      <c r="E410" s="25"/>
      <c r="F410" s="25"/>
      <c r="G410" s="25"/>
      <c r="H410" s="25"/>
      <c r="I410" s="25"/>
      <c r="M410" s="26" t="s">
        <v>37</v>
      </c>
      <c r="N410" s="27"/>
      <c r="O410" s="27"/>
      <c r="P410" s="27"/>
      <c r="Q410" s="27"/>
      <c r="R410" s="27"/>
      <c r="S410" s="28"/>
      <c r="U410" s="26" t="s">
        <v>38</v>
      </c>
      <c r="V410" s="27"/>
      <c r="W410" s="27"/>
      <c r="X410" s="27"/>
      <c r="Y410" s="27"/>
      <c r="Z410" s="27"/>
      <c r="AA410" s="28"/>
      <c r="AC410" s="26" t="s">
        <v>39</v>
      </c>
      <c r="AD410" s="27"/>
      <c r="AE410" s="27"/>
      <c r="AF410" s="27"/>
      <c r="AG410" s="27"/>
      <c r="AH410" s="27"/>
      <c r="AI410" s="28"/>
      <c r="AK410" s="26" t="s">
        <v>40</v>
      </c>
      <c r="AL410" s="27"/>
      <c r="AM410" s="27"/>
      <c r="AN410" s="27"/>
      <c r="AO410" s="27"/>
      <c r="AP410" s="27"/>
      <c r="AQ410" s="28"/>
    </row>
    <row r="411" spans="2:43" x14ac:dyDescent="0.25">
      <c r="M411" s="4" t="s">
        <v>2</v>
      </c>
      <c r="N411" s="2" t="s">
        <v>25</v>
      </c>
      <c r="O411" s="2" t="s">
        <v>6</v>
      </c>
      <c r="P411" s="2" t="s">
        <v>15</v>
      </c>
      <c r="Q411" s="2" t="s">
        <v>26</v>
      </c>
      <c r="R411" s="2" t="s">
        <v>27</v>
      </c>
      <c r="S411" s="5" t="s">
        <v>10</v>
      </c>
      <c r="U411" s="4" t="s">
        <v>2</v>
      </c>
      <c r="V411" s="2" t="s">
        <v>25</v>
      </c>
      <c r="W411" s="2" t="s">
        <v>6</v>
      </c>
      <c r="X411" s="2" t="s">
        <v>15</v>
      </c>
      <c r="Y411" s="2" t="s">
        <v>26</v>
      </c>
      <c r="Z411" s="2" t="s">
        <v>27</v>
      </c>
      <c r="AA411" s="5" t="s">
        <v>10</v>
      </c>
      <c r="AC411" s="4" t="s">
        <v>2</v>
      </c>
      <c r="AD411" s="2" t="s">
        <v>25</v>
      </c>
      <c r="AE411" s="2" t="s">
        <v>6</v>
      </c>
      <c r="AF411" s="2" t="s">
        <v>15</v>
      </c>
      <c r="AG411" s="2" t="s">
        <v>26</v>
      </c>
      <c r="AH411" s="2" t="s">
        <v>27</v>
      </c>
      <c r="AI411" s="5" t="s">
        <v>10</v>
      </c>
      <c r="AK411" s="4" t="s">
        <v>2</v>
      </c>
      <c r="AL411" s="2" t="s">
        <v>25</v>
      </c>
      <c r="AM411" s="2" t="s">
        <v>6</v>
      </c>
      <c r="AN411" s="2" t="s">
        <v>15</v>
      </c>
      <c r="AO411" s="2" t="s">
        <v>26</v>
      </c>
      <c r="AP411" s="2" t="s">
        <v>27</v>
      </c>
      <c r="AQ411" s="5" t="s">
        <v>10</v>
      </c>
    </row>
    <row r="412" spans="2:43" x14ac:dyDescent="0.25">
      <c r="M412" s="4">
        <v>2.50183702</v>
      </c>
      <c r="N412" s="2">
        <v>6.5477704E-4</v>
      </c>
      <c r="O412" s="2">
        <v>1.3987258900000001</v>
      </c>
      <c r="P412" s="2">
        <v>1.013E-3</v>
      </c>
      <c r="Q412" s="2">
        <v>86.494720996924059</v>
      </c>
      <c r="R412" s="2">
        <v>2.212361119480206E-4</v>
      </c>
      <c r="S412" s="5" t="s">
        <v>112</v>
      </c>
      <c r="U412" s="4">
        <v>3.6075022400000001</v>
      </c>
      <c r="V412" s="2">
        <v>4.7335260000000001E-4</v>
      </c>
      <c r="W412" s="2">
        <v>1.40107293</v>
      </c>
      <c r="X412" s="2">
        <v>1.0120000000000001E-3</v>
      </c>
      <c r="Y412" s="2">
        <v>83.032837292979579</v>
      </c>
      <c r="Z412" s="2">
        <v>2.8973475964982399E-4</v>
      </c>
      <c r="AA412" s="5" t="s">
        <v>112</v>
      </c>
      <c r="AC412" s="4">
        <v>4.9912063500000006</v>
      </c>
      <c r="AD412" s="2">
        <v>3.6483834000000008E-4</v>
      </c>
      <c r="AE412" s="2">
        <v>1.4024587600000005</v>
      </c>
      <c r="AF412" s="2">
        <v>1.016E-3</v>
      </c>
      <c r="AG412" s="2">
        <v>78.248822552890729</v>
      </c>
      <c r="AH412" s="2">
        <v>3.9608533917145916E-4</v>
      </c>
      <c r="AI412" s="5" t="s">
        <v>112</v>
      </c>
      <c r="AK412" s="4">
        <v>5.4979289999999992</v>
      </c>
      <c r="AL412" s="2">
        <v>3.3929415000000002E-4</v>
      </c>
      <c r="AM412" s="2">
        <v>1.40241426</v>
      </c>
      <c r="AN412" s="2">
        <v>1.013E-3</v>
      </c>
      <c r="AO412" s="2">
        <v>76.157076766817099</v>
      </c>
      <c r="AP412" s="2">
        <v>4.4476950143534986E-4</v>
      </c>
      <c r="AQ412" s="5" t="s">
        <v>112</v>
      </c>
    </row>
    <row r="413" spans="2:43" x14ac:dyDescent="0.25">
      <c r="M413" s="4">
        <v>2.4937241499999998</v>
      </c>
      <c r="N413" s="2">
        <v>1.2793348999999999E-3</v>
      </c>
      <c r="O413" s="2">
        <v>1.3989166100000001</v>
      </c>
      <c r="P413" s="2">
        <v>2.013E-3</v>
      </c>
      <c r="Q413" s="2">
        <v>88.267930221466969</v>
      </c>
      <c r="R413" s="2">
        <v>3.7428920013783413E-4</v>
      </c>
      <c r="S413" s="5" t="s">
        <v>112</v>
      </c>
      <c r="U413" s="4">
        <v>3.60369435</v>
      </c>
      <c r="V413" s="2">
        <v>9.1442440999999993E-4</v>
      </c>
      <c r="W413" s="2">
        <v>1.4011123400000001</v>
      </c>
      <c r="X413" s="2">
        <v>2.0149999999999999E-3</v>
      </c>
      <c r="Y413" s="2">
        <v>85.674632240990491</v>
      </c>
      <c r="Z413" s="2">
        <v>4.720647147190833E-4</v>
      </c>
      <c r="AA413" s="5" t="s">
        <v>112</v>
      </c>
      <c r="AC413" s="4">
        <v>5.0074295600000003</v>
      </c>
      <c r="AD413" s="2">
        <v>6.9246705000000001E-4</v>
      </c>
      <c r="AE413" s="2">
        <v>1.40229983</v>
      </c>
      <c r="AF413" s="2">
        <v>2.0119999999999999E-3</v>
      </c>
      <c r="AG413" s="2">
        <v>81.368235084224665</v>
      </c>
      <c r="AH413" s="2">
        <v>6.4605271753599832E-4</v>
      </c>
      <c r="AI413" s="5" t="s">
        <v>112</v>
      </c>
      <c r="AK413" s="4">
        <v>5.5076667500000003</v>
      </c>
      <c r="AL413" s="2">
        <v>6.4289269999999996E-4</v>
      </c>
      <c r="AM413" s="2">
        <v>1.4023176399999999</v>
      </c>
      <c r="AN413" s="2">
        <v>2.0140000000000002E-3</v>
      </c>
      <c r="AO413" s="2">
        <v>79.76267568999414</v>
      </c>
      <c r="AP413" s="2">
        <v>7.165710206477249E-4</v>
      </c>
      <c r="AQ413" s="5" t="s">
        <v>112</v>
      </c>
    </row>
    <row r="414" spans="2:43" x14ac:dyDescent="0.25">
      <c r="M414" s="4">
        <v>2.4924082099999998</v>
      </c>
      <c r="N414" s="2">
        <v>1.9073460999999997E-3</v>
      </c>
      <c r="O414" s="2">
        <v>1.3988276000000002</v>
      </c>
      <c r="P414" s="2">
        <v>3.0179999999999998E-3</v>
      </c>
      <c r="Q414" s="2">
        <v>88.804454181949495</v>
      </c>
      <c r="R414" s="2">
        <v>5.322233821514798E-4</v>
      </c>
      <c r="S414" s="5" t="s">
        <v>112</v>
      </c>
      <c r="U414" s="4">
        <v>3.5922592600000001</v>
      </c>
      <c r="V414" s="2">
        <v>1.3574128E-3</v>
      </c>
      <c r="W414" s="2">
        <v>1.4011275999999999</v>
      </c>
      <c r="X414" s="2">
        <v>3.019E-3</v>
      </c>
      <c r="Y414" s="2">
        <v>86.748343000967409</v>
      </c>
      <c r="Z414" s="2">
        <v>6.4617447604252854E-4</v>
      </c>
      <c r="AA414" s="5" t="s">
        <v>112</v>
      </c>
      <c r="AC414" s="4">
        <v>5.0042968099999996</v>
      </c>
      <c r="AD414" s="2">
        <v>1.0227879299999998E-3</v>
      </c>
      <c r="AE414" s="2">
        <v>1.4023061900000002</v>
      </c>
      <c r="AF414" s="2">
        <v>3.0209999999999998E-3</v>
      </c>
      <c r="AG414" s="2">
        <v>82.768468983708644</v>
      </c>
      <c r="AH414" s="2">
        <v>8.8196737541550163E-4</v>
      </c>
      <c r="AI414" s="5" t="s">
        <v>112</v>
      </c>
      <c r="AK414" s="4">
        <v>5.5070653700000012</v>
      </c>
      <c r="AL414" s="2">
        <v>9.475645199999999E-4</v>
      </c>
      <c r="AM414" s="2">
        <v>1.4023545000000002</v>
      </c>
      <c r="AN414" s="2">
        <v>3.0179999999999998E-3</v>
      </c>
      <c r="AO414" s="2">
        <v>81.105074077249057</v>
      </c>
      <c r="AP414" s="2">
        <v>9.8599387293267331E-4</v>
      </c>
      <c r="AQ414" s="5" t="s">
        <v>112</v>
      </c>
    </row>
    <row r="415" spans="2:43" x14ac:dyDescent="0.25">
      <c r="M415" s="4">
        <v>2.4909397100000001</v>
      </c>
      <c r="N415" s="2">
        <v>2.5329176999999998E-3</v>
      </c>
      <c r="O415" s="2">
        <v>1.3988568300000002</v>
      </c>
      <c r="P415" s="2">
        <v>4.0150000000000003E-3</v>
      </c>
      <c r="Q415" s="2">
        <v>89.017321484711175</v>
      </c>
      <c r="R415" s="2">
        <v>6.9293510864186589E-4</v>
      </c>
      <c r="S415" s="5" t="s">
        <v>112</v>
      </c>
      <c r="U415" s="4">
        <v>3.59156889</v>
      </c>
      <c r="V415" s="2">
        <v>1.8006169000000002E-3</v>
      </c>
      <c r="W415" s="2">
        <v>1.4011822600000001</v>
      </c>
      <c r="X415" s="2">
        <v>4.0159999999999996E-3</v>
      </c>
      <c r="Y415" s="2">
        <v>87.012733316444027</v>
      </c>
      <c r="Z415" s="2">
        <v>8.398916846882416E-4</v>
      </c>
      <c r="AA415" s="5" t="s">
        <v>112</v>
      </c>
      <c r="AC415" s="4">
        <v>4.9956130700000001</v>
      </c>
      <c r="AD415" s="2">
        <v>1.3519524000000002E-3</v>
      </c>
      <c r="AE415" s="2">
        <v>1.4021816</v>
      </c>
      <c r="AF415" s="2">
        <v>4.019E-3</v>
      </c>
      <c r="AG415" s="2">
        <v>83.439573541308519</v>
      </c>
      <c r="AH415" s="2">
        <v>1.1184632290578691E-3</v>
      </c>
      <c r="AI415" s="5" t="s">
        <v>112</v>
      </c>
      <c r="AK415" s="4">
        <v>5.4992690800000013</v>
      </c>
      <c r="AL415" s="2">
        <v>1.2504897999999999E-3</v>
      </c>
      <c r="AM415" s="2">
        <v>1.4023723100000001</v>
      </c>
      <c r="AN415" s="2">
        <v>4.0229999999999997E-3</v>
      </c>
      <c r="AO415" s="2">
        <v>82.040488306118746</v>
      </c>
      <c r="AP415" s="2">
        <v>1.2350360888653857E-3</v>
      </c>
      <c r="AQ415" s="5" t="s">
        <v>112</v>
      </c>
    </row>
    <row r="416" spans="2:43" x14ac:dyDescent="0.25">
      <c r="M416" s="4">
        <v>2.5016501099999999</v>
      </c>
      <c r="N416" s="2">
        <v>3.1461967000000002E-3</v>
      </c>
      <c r="O416" s="2">
        <v>1.3988847900000001</v>
      </c>
      <c r="P416" s="2">
        <v>5.0210000000000003E-3</v>
      </c>
      <c r="Q416" s="2">
        <v>89.240034752431967</v>
      </c>
      <c r="R416" s="2">
        <v>8.4688279004663594E-4</v>
      </c>
      <c r="S416" s="5" t="s">
        <v>112</v>
      </c>
      <c r="U416" s="4">
        <v>3.5904843699999995</v>
      </c>
      <c r="V416" s="2">
        <v>2.2428203000000001E-3</v>
      </c>
      <c r="W416" s="2">
        <v>1.4011581</v>
      </c>
      <c r="X416" s="2">
        <v>5.0210000000000003E-3</v>
      </c>
      <c r="Y416" s="2">
        <v>87.363463733738001</v>
      </c>
      <c r="Z416" s="2">
        <v>1.0175964117687094E-3</v>
      </c>
      <c r="AA416" s="5" t="s">
        <v>112</v>
      </c>
      <c r="AC416" s="4">
        <v>4.994892179999999</v>
      </c>
      <c r="AD416" s="2">
        <v>1.6812613E-3</v>
      </c>
      <c r="AE416" s="2">
        <v>1.4022426300000002</v>
      </c>
      <c r="AF416" s="2">
        <v>5.0210000000000003E-3</v>
      </c>
      <c r="AG416" s="2">
        <v>83.84015126465178</v>
      </c>
      <c r="AH416" s="2">
        <v>1.3570586746766309E-3</v>
      </c>
      <c r="AI416" s="5" t="s">
        <v>112</v>
      </c>
      <c r="AK416" s="4">
        <v>5.4987655899999996</v>
      </c>
      <c r="AL416" s="2">
        <v>1.554897E-3</v>
      </c>
      <c r="AM416" s="2">
        <v>1.4024269600000001</v>
      </c>
      <c r="AN416" s="2">
        <v>5.0179999999999999E-3</v>
      </c>
      <c r="AO416" s="2">
        <v>82.308384370410664</v>
      </c>
      <c r="AP416" s="2">
        <v>1.5126356343142279E-3</v>
      </c>
      <c r="AQ416" s="5" t="s">
        <v>112</v>
      </c>
    </row>
    <row r="417" spans="13:43" x14ac:dyDescent="0.25">
      <c r="M417" s="4">
        <v>2.5002388499999997</v>
      </c>
      <c r="N417" s="2">
        <v>3.7713692999999993E-3</v>
      </c>
      <c r="O417" s="2">
        <v>1.39884794</v>
      </c>
      <c r="P417" s="2">
        <v>6.0159999999999996E-3</v>
      </c>
      <c r="Q417" s="2">
        <v>89.247852443621625</v>
      </c>
      <c r="R417" s="2">
        <v>1.0138548345173023E-3</v>
      </c>
      <c r="S417" s="5" t="s">
        <v>112</v>
      </c>
      <c r="U417" s="4">
        <v>3.6099217399999999</v>
      </c>
      <c r="V417" s="2">
        <v>2.6714810999999999E-3</v>
      </c>
      <c r="W417" s="2">
        <v>1.4011403</v>
      </c>
      <c r="X417" s="2">
        <v>6.019E-3</v>
      </c>
      <c r="Y417" s="2">
        <v>87.449247149010787</v>
      </c>
      <c r="Z417" s="2">
        <v>1.2103742351891131E-3</v>
      </c>
      <c r="AA417" s="5" t="s">
        <v>112</v>
      </c>
      <c r="AC417" s="4">
        <v>4.9943403699999998</v>
      </c>
      <c r="AD417" s="2">
        <v>2.0112919E-3</v>
      </c>
      <c r="AE417" s="2">
        <v>1.4022947399999999</v>
      </c>
      <c r="AF417" s="2">
        <v>6.019E-3</v>
      </c>
      <c r="AG417" s="2">
        <v>84.025364876040967</v>
      </c>
      <c r="AH417" s="2">
        <v>1.604664291964002E-3</v>
      </c>
      <c r="AI417" s="5" t="s">
        <v>112</v>
      </c>
      <c r="AK417" s="4">
        <v>5.4980167300000007</v>
      </c>
      <c r="AL417" s="2">
        <v>1.8590369E-3</v>
      </c>
      <c r="AM417" s="2">
        <v>1.4024485800000002</v>
      </c>
      <c r="AN417" s="2">
        <v>6.0150000000000004E-3</v>
      </c>
      <c r="AO417" s="2">
        <v>82.533167220854381</v>
      </c>
      <c r="AP417" s="2">
        <v>1.7852877691873371E-3</v>
      </c>
      <c r="AQ417" s="5" t="s">
        <v>112</v>
      </c>
    </row>
    <row r="418" spans="13:43" x14ac:dyDescent="0.25">
      <c r="M418" s="4">
        <v>2.49892548</v>
      </c>
      <c r="N418" s="2">
        <v>4.3957223E-3</v>
      </c>
      <c r="O418" s="2">
        <v>1.3987487700000001</v>
      </c>
      <c r="P418" s="2">
        <v>7.0200000000000002E-3</v>
      </c>
      <c r="Q418" s="2">
        <v>89.390893122431194</v>
      </c>
      <c r="R418" s="2">
        <v>1.1653660930742039E-3</v>
      </c>
      <c r="S418" s="5" t="s">
        <v>112</v>
      </c>
      <c r="U418" s="4">
        <v>3.6090876800000009</v>
      </c>
      <c r="V418" s="2">
        <v>3.111221E-3</v>
      </c>
      <c r="W418" s="2">
        <v>1.40123313</v>
      </c>
      <c r="X418" s="2">
        <v>7.0150000000000004E-3</v>
      </c>
      <c r="Y418" s="2">
        <v>87.540652178321849</v>
      </c>
      <c r="Z418" s="2">
        <v>1.3990189739072831E-3</v>
      </c>
      <c r="AA418" s="5" t="s">
        <v>112</v>
      </c>
      <c r="AC418" s="4">
        <v>4.9934249499999996</v>
      </c>
      <c r="AD418" s="2">
        <v>2.3414195000000001E-3</v>
      </c>
      <c r="AE418" s="2">
        <v>1.4022019499999998</v>
      </c>
      <c r="AF418" s="2">
        <v>7.0150000000000004E-3</v>
      </c>
      <c r="AG418" s="2">
        <v>84.131858789791849</v>
      </c>
      <c r="AH418" s="2">
        <v>1.8552558704665253E-3</v>
      </c>
      <c r="AI418" s="5" t="s">
        <v>112</v>
      </c>
      <c r="AK418" s="4">
        <v>5.4974496800000008</v>
      </c>
      <c r="AL418" s="2">
        <v>2.1631990999999998E-3</v>
      </c>
      <c r="AM418" s="2">
        <v>1.40243586</v>
      </c>
      <c r="AN418" s="2">
        <v>7.0210000000000003E-3</v>
      </c>
      <c r="AO418" s="2">
        <v>82.798834715037231</v>
      </c>
      <c r="AP418" s="2">
        <v>2.0455760270112876E-3</v>
      </c>
      <c r="AQ418" s="5" t="s">
        <v>112</v>
      </c>
    </row>
    <row r="419" spans="13:43" x14ac:dyDescent="0.25">
      <c r="M419" s="4">
        <v>2.4977176400000003</v>
      </c>
      <c r="N419" s="2">
        <v>5.0219098E-3</v>
      </c>
      <c r="O419" s="2">
        <v>1.3988542900000001</v>
      </c>
      <c r="P419" s="2">
        <v>8.0180000000000008E-3</v>
      </c>
      <c r="Q419" s="2">
        <v>89.418273871389758</v>
      </c>
      <c r="R419" s="2">
        <v>1.3272989967288724E-3</v>
      </c>
      <c r="S419" s="5" t="s">
        <v>112</v>
      </c>
      <c r="U419" s="4">
        <v>3.6080527600000005</v>
      </c>
      <c r="V419" s="2">
        <v>3.5519254000000002E-3</v>
      </c>
      <c r="W419" s="2">
        <v>1.40131703</v>
      </c>
      <c r="X419" s="2">
        <v>8.0199999999999994E-3</v>
      </c>
      <c r="Y419" s="2">
        <v>87.694842584716795</v>
      </c>
      <c r="Z419" s="2">
        <v>1.5769716621841078E-3</v>
      </c>
      <c r="AA419" s="5" t="s">
        <v>112</v>
      </c>
      <c r="AC419" s="4">
        <v>4.9926226900000001</v>
      </c>
      <c r="AD419" s="2">
        <v>2.6710724999999998E-3</v>
      </c>
      <c r="AE419" s="2">
        <v>1.40238248</v>
      </c>
      <c r="AF419" s="2">
        <v>8.0149999999999996E-3</v>
      </c>
      <c r="AG419" s="2">
        <v>84.286026806177958</v>
      </c>
      <c r="AH419" s="2">
        <v>2.095561592935025E-3</v>
      </c>
      <c r="AI419" s="5" t="s">
        <v>112</v>
      </c>
      <c r="AK419" s="4">
        <v>5.4966728400000004</v>
      </c>
      <c r="AL419" s="2">
        <v>2.4677108999999996E-3</v>
      </c>
      <c r="AM419" s="2">
        <v>1.4025070700000002</v>
      </c>
      <c r="AN419" s="2">
        <v>8.0149999999999996E-3</v>
      </c>
      <c r="AO419" s="2">
        <v>82.8732589917621</v>
      </c>
      <c r="AP419" s="2">
        <v>2.3231053149519541E-3</v>
      </c>
      <c r="AQ419" s="5" t="s">
        <v>112</v>
      </c>
    </row>
    <row r="420" spans="13:43" x14ac:dyDescent="0.25">
      <c r="M420" s="4">
        <v>2.4963241700000003</v>
      </c>
      <c r="N420" s="2">
        <v>5.6506268999999996E-3</v>
      </c>
      <c r="O420" s="2">
        <v>1.3987487800000002</v>
      </c>
      <c r="P420" s="2">
        <v>9.0170000000000007E-3</v>
      </c>
      <c r="Q420" s="2">
        <v>89.413722534462622</v>
      </c>
      <c r="R420" s="2">
        <v>1.4932787568621708E-3</v>
      </c>
      <c r="S420" s="5" t="s">
        <v>112</v>
      </c>
      <c r="U420" s="4">
        <v>3.6071360499999998</v>
      </c>
      <c r="V420" s="2">
        <v>3.9942267999999986E-3</v>
      </c>
      <c r="W420" s="2">
        <v>1.4011491999999999</v>
      </c>
      <c r="X420" s="2">
        <v>9.0150000000000004E-3</v>
      </c>
      <c r="Y420" s="2">
        <v>87.670779915196547</v>
      </c>
      <c r="Z420" s="2">
        <v>1.7763594441561337E-3</v>
      </c>
      <c r="AA420" s="5" t="s">
        <v>112</v>
      </c>
      <c r="AC420" s="4">
        <v>4.9920060700000004</v>
      </c>
      <c r="AD420" s="2">
        <v>3.0027478999999995E-3</v>
      </c>
      <c r="AE420" s="2">
        <v>1.4023354299999997</v>
      </c>
      <c r="AF420" s="2">
        <v>9.0200000000000002E-3</v>
      </c>
      <c r="AG420" s="2">
        <v>84.384847038428262</v>
      </c>
      <c r="AH420" s="2">
        <v>2.3406701648797552E-3</v>
      </c>
      <c r="AI420" s="5" t="s">
        <v>112</v>
      </c>
      <c r="AK420" s="4">
        <v>5.4960994500000009</v>
      </c>
      <c r="AL420" s="2">
        <v>2.7729686999999996E-3</v>
      </c>
      <c r="AM420" s="2">
        <v>1.4024867099999998</v>
      </c>
      <c r="AN420" s="2">
        <v>9.0240000000000008E-3</v>
      </c>
      <c r="AO420" s="2">
        <v>83.042093869212749</v>
      </c>
      <c r="AP420" s="2">
        <v>2.5844716758972163E-3</v>
      </c>
      <c r="AQ420" s="5" t="s">
        <v>112</v>
      </c>
    </row>
    <row r="421" spans="13:43" x14ac:dyDescent="0.25">
      <c r="M421" s="4">
        <v>2.4948328100000001</v>
      </c>
      <c r="N421" s="2">
        <v>6.2798063999999999E-3</v>
      </c>
      <c r="O421" s="2">
        <v>1.3987691200000001</v>
      </c>
      <c r="P421" s="2">
        <v>1.0026E-2</v>
      </c>
      <c r="Q421" s="2">
        <v>89.512983859062643</v>
      </c>
      <c r="R421" s="2">
        <v>1.6430078500479835E-3</v>
      </c>
      <c r="S421" s="5" t="s">
        <v>112</v>
      </c>
      <c r="U421" s="4">
        <v>3.6063033000000004</v>
      </c>
      <c r="V421" s="2">
        <v>4.4362417999999999E-3</v>
      </c>
      <c r="W421" s="2">
        <v>1.4011314100000001</v>
      </c>
      <c r="X421" s="2">
        <v>1.0023000000000001E-2</v>
      </c>
      <c r="Y421" s="2">
        <v>87.780720359399481</v>
      </c>
      <c r="Z421" s="2">
        <v>1.9548933205079406E-3</v>
      </c>
      <c r="AA421" s="5" t="s">
        <v>112</v>
      </c>
      <c r="AC421" s="4">
        <v>4.9914809699999996</v>
      </c>
      <c r="AD421" s="2">
        <v>3.3332006999999995E-3</v>
      </c>
      <c r="AE421" s="2">
        <v>1.40233926</v>
      </c>
      <c r="AF421" s="2">
        <v>1.0021E-2</v>
      </c>
      <c r="AG421" s="2">
        <v>84.46431626453051</v>
      </c>
      <c r="AH421" s="2">
        <v>2.5847661387806749E-3</v>
      </c>
      <c r="AI421" s="5" t="s">
        <v>112</v>
      </c>
      <c r="AK421" s="4">
        <v>5.4955603600000007</v>
      </c>
      <c r="AL421" s="2">
        <v>3.0778632999999998E-3</v>
      </c>
      <c r="AM421" s="2">
        <v>1.4024345999999999</v>
      </c>
      <c r="AN421" s="2">
        <v>1.0023000000000001E-2</v>
      </c>
      <c r="AO421" s="2">
        <v>83.103447143236338</v>
      </c>
      <c r="AP421" s="2">
        <v>2.8579815491787883E-3</v>
      </c>
      <c r="AQ421" s="5" t="s">
        <v>112</v>
      </c>
    </row>
    <row r="422" spans="13:43" x14ac:dyDescent="0.25">
      <c r="M422" s="4">
        <v>2.5000392400000004</v>
      </c>
      <c r="N422" s="2">
        <v>1.2500253999999999E-2</v>
      </c>
      <c r="O422" s="2">
        <v>1.3992128500000001</v>
      </c>
      <c r="P422" s="2">
        <v>2.0022000000000002E-2</v>
      </c>
      <c r="Q422" s="2">
        <v>89.644898305391052</v>
      </c>
      <c r="R422" s="2">
        <v>3.2360858272669595E-3</v>
      </c>
      <c r="S422" s="5" t="s">
        <v>112</v>
      </c>
      <c r="U422" s="4">
        <v>3.59655536</v>
      </c>
      <c r="V422" s="2">
        <v>8.8632003000000004E-3</v>
      </c>
      <c r="W422" s="2">
        <v>1.4013068699999998</v>
      </c>
      <c r="X422" s="2">
        <v>2.0034E-2</v>
      </c>
      <c r="Y422" s="2">
        <v>88.069109890772225</v>
      </c>
      <c r="Z422" s="2">
        <v>3.8032087121386143E-3</v>
      </c>
      <c r="AA422" s="5" t="s">
        <v>112</v>
      </c>
      <c r="AC422" s="4">
        <v>5.0032542700000002</v>
      </c>
      <c r="AD422" s="2">
        <v>6.6213858999999986E-3</v>
      </c>
      <c r="AE422" s="2">
        <v>1.4027562599999999</v>
      </c>
      <c r="AF422" s="2">
        <v>2.0022000000000002E-2</v>
      </c>
      <c r="AG422" s="2">
        <v>84.778982150204001</v>
      </c>
      <c r="AH422" s="2">
        <v>5.0424914397727907E-3</v>
      </c>
      <c r="AI422" s="5" t="s">
        <v>112</v>
      </c>
      <c r="AK422" s="4">
        <v>5.5092598300000004</v>
      </c>
      <c r="AL422" s="2">
        <v>6.1110759999999991E-3</v>
      </c>
      <c r="AM422" s="2">
        <v>1.4028414499999999</v>
      </c>
      <c r="AN422" s="2">
        <v>2.0032000000000001E-2</v>
      </c>
      <c r="AO422" s="2">
        <v>83.468375480433224</v>
      </c>
      <c r="AP422" s="2">
        <v>5.5657855984770806E-3</v>
      </c>
      <c r="AQ422" s="5" t="s">
        <v>112</v>
      </c>
    </row>
    <row r="423" spans="13:43" x14ac:dyDescent="0.25">
      <c r="M423" s="4">
        <v>2.5066493200000002</v>
      </c>
      <c r="N423" s="2">
        <v>1.8645942999999998E-2</v>
      </c>
      <c r="O423" s="2">
        <v>1.40005961</v>
      </c>
      <c r="P423" s="2">
        <v>3.0033000000000001E-2</v>
      </c>
      <c r="Q423" s="2">
        <v>89.963700339409698</v>
      </c>
      <c r="R423" s="2">
        <v>4.6908500745787562E-3</v>
      </c>
      <c r="S423" s="5" t="s">
        <v>112</v>
      </c>
      <c r="U423" s="4">
        <v>3.6075480200000007</v>
      </c>
      <c r="V423" s="2">
        <v>1.3198039000000003E-2</v>
      </c>
      <c r="W423" s="2">
        <v>1.40241554</v>
      </c>
      <c r="X423" s="2">
        <v>3.0034999999999999E-2</v>
      </c>
      <c r="Y423" s="2">
        <v>88.46731034743712</v>
      </c>
      <c r="Z423" s="2">
        <v>5.4910087184328049E-3</v>
      </c>
      <c r="AA423" s="5" t="s">
        <v>112</v>
      </c>
      <c r="AC423" s="4">
        <v>4.9964407499999997</v>
      </c>
      <c r="AD423" s="2">
        <v>9.8525996000000012E-3</v>
      </c>
      <c r="AE423" s="2">
        <v>1.4036513400000001</v>
      </c>
      <c r="AF423" s="2">
        <v>3.0030999999999999E-2</v>
      </c>
      <c r="AG423" s="2">
        <v>85.628327813194474</v>
      </c>
      <c r="AH423" s="2">
        <v>7.0748767433337009E-3</v>
      </c>
      <c r="AI423" s="5" t="s">
        <v>112</v>
      </c>
      <c r="AK423" s="4">
        <v>5.5027349400000007</v>
      </c>
      <c r="AL423" s="2">
        <v>9.072707000000001E-3</v>
      </c>
      <c r="AM423" s="2">
        <v>1.40369202</v>
      </c>
      <c r="AN423" s="2">
        <v>3.0023999999999999E-2</v>
      </c>
      <c r="AO423" s="2">
        <v>84.416025897312423</v>
      </c>
      <c r="AP423" s="2">
        <v>7.7802526008025966E-3</v>
      </c>
      <c r="AQ423" s="5" t="s">
        <v>112</v>
      </c>
    </row>
    <row r="424" spans="13:43" x14ac:dyDescent="0.25">
      <c r="M424" s="4">
        <v>2.4929269700000001</v>
      </c>
      <c r="N424" s="2">
        <v>2.4964011000000001E-2</v>
      </c>
      <c r="O424" s="2">
        <v>1.4002897400000001</v>
      </c>
      <c r="P424" s="2">
        <v>4.0037000000000003E-2</v>
      </c>
      <c r="Q424" s="2">
        <v>90.085628619071102</v>
      </c>
      <c r="R424" s="2">
        <v>6.1700559808966701E-3</v>
      </c>
      <c r="S424" s="5" t="s">
        <v>112</v>
      </c>
      <c r="U424" s="4">
        <v>3.5978814699999999</v>
      </c>
      <c r="V424" s="2">
        <v>1.7610856000000001E-2</v>
      </c>
      <c r="W424" s="2">
        <v>1.40282493</v>
      </c>
      <c r="X424" s="2">
        <v>4.0042000000000001E-2</v>
      </c>
      <c r="Y424" s="2">
        <v>88.652690186002843</v>
      </c>
      <c r="Z424" s="2">
        <v>7.1898566261783189E-3</v>
      </c>
      <c r="AA424" s="5" t="s">
        <v>112</v>
      </c>
      <c r="AC424" s="4">
        <v>5.0093417899999997</v>
      </c>
      <c r="AD424" s="2">
        <v>1.3080135000000001E-2</v>
      </c>
      <c r="AE424" s="2">
        <v>1.4040734500000001</v>
      </c>
      <c r="AF424" s="2">
        <v>4.0044000000000003E-2</v>
      </c>
      <c r="AG424" s="2">
        <v>85.809305840702237</v>
      </c>
      <c r="AH424" s="2">
        <v>9.2981496425416435E-3</v>
      </c>
      <c r="AI424" s="5" t="s">
        <v>112</v>
      </c>
      <c r="AK424" s="4">
        <v>5.4961502699999993</v>
      </c>
      <c r="AL424" s="2">
        <v>1.2079786E-2</v>
      </c>
      <c r="AM424" s="2">
        <v>1.4040200500000002</v>
      </c>
      <c r="AN424" s="2">
        <v>4.0034E-2</v>
      </c>
      <c r="AO424" s="2">
        <v>84.661206982939689</v>
      </c>
      <c r="AP424" s="2">
        <v>1.018378040374221E-2</v>
      </c>
      <c r="AQ424" s="5" t="s">
        <v>112</v>
      </c>
    </row>
    <row r="425" spans="13:43" x14ac:dyDescent="0.25">
      <c r="M425" s="4">
        <v>2.5100528799999999</v>
      </c>
      <c r="N425" s="2">
        <v>3.0987570000000002E-2</v>
      </c>
      <c r="O425" s="2">
        <v>1.40039779</v>
      </c>
      <c r="P425" s="2">
        <v>5.0046E-2</v>
      </c>
      <c r="Q425" s="2">
        <v>90.105312349251093</v>
      </c>
      <c r="R425" s="2">
        <v>7.6961315243616046E-3</v>
      </c>
      <c r="S425" s="5" t="s">
        <v>112</v>
      </c>
      <c r="U425" s="4">
        <v>3.6078289900000002</v>
      </c>
      <c r="V425" s="2">
        <v>2.1939208999999998E-2</v>
      </c>
      <c r="W425" s="2">
        <v>1.4029253699999997</v>
      </c>
      <c r="X425" s="2">
        <v>5.0043999999999998E-2</v>
      </c>
      <c r="Y425" s="2">
        <v>88.699194316992873</v>
      </c>
      <c r="Z425" s="2">
        <v>8.9449170315889226E-3</v>
      </c>
      <c r="AA425" s="5" t="s">
        <v>112</v>
      </c>
      <c r="AC425" s="4">
        <v>5.002324849999999</v>
      </c>
      <c r="AD425" s="2">
        <v>1.6353927999999997E-2</v>
      </c>
      <c r="AE425" s="2">
        <v>1.40435442</v>
      </c>
      <c r="AF425" s="2">
        <v>5.0051999999999999E-2</v>
      </c>
      <c r="AG425" s="2">
        <v>85.921962638701473</v>
      </c>
      <c r="AH425" s="2">
        <v>1.1516912999670767E-2</v>
      </c>
      <c r="AI425" s="5" t="s">
        <v>112</v>
      </c>
      <c r="AK425" s="4">
        <v>5.4996848399999996</v>
      </c>
      <c r="AL425" s="2">
        <v>1.5077006E-2</v>
      </c>
      <c r="AM425" s="2">
        <v>1.4043646200000002</v>
      </c>
      <c r="AN425" s="2">
        <v>5.0047000000000001E-2</v>
      </c>
      <c r="AO425" s="2">
        <v>84.76274615850194</v>
      </c>
      <c r="AP425" s="2">
        <v>1.2634545193649024E-2</v>
      </c>
      <c r="AQ425" s="5" t="s">
        <v>112</v>
      </c>
    </row>
    <row r="426" spans="13:43" x14ac:dyDescent="0.25">
      <c r="M426" s="4">
        <v>2.4960482700000002</v>
      </c>
      <c r="N426" s="2">
        <v>3.7366428000000007E-2</v>
      </c>
      <c r="O426" s="2">
        <v>1.4003774600000001</v>
      </c>
      <c r="P426" s="2">
        <v>6.0051E-2</v>
      </c>
      <c r="Q426" s="2">
        <v>90.163506255606734</v>
      </c>
      <c r="R426" s="2">
        <v>9.1743411150195797E-3</v>
      </c>
      <c r="S426" s="5" t="s">
        <v>112</v>
      </c>
      <c r="U426" s="4">
        <v>3.5982272799999997</v>
      </c>
      <c r="V426" s="2">
        <v>2.6379666000000003E-2</v>
      </c>
      <c r="W426" s="2">
        <v>1.4030893900000001</v>
      </c>
      <c r="X426" s="2">
        <v>6.0052000000000001E-2</v>
      </c>
      <c r="Y426" s="2">
        <v>88.767692805135383</v>
      </c>
      <c r="Z426" s="2">
        <v>1.0661709790208473E-2</v>
      </c>
      <c r="AA426" s="5" t="s">
        <v>112</v>
      </c>
      <c r="AC426" s="4">
        <v>4.9950904900000008</v>
      </c>
      <c r="AD426" s="2">
        <v>1.9633445000000003E-2</v>
      </c>
      <c r="AE426" s="2">
        <v>1.4044676200000001</v>
      </c>
      <c r="AF426" s="2">
        <v>6.0053000000000002E-2</v>
      </c>
      <c r="AG426" s="2">
        <v>86.001607404681337</v>
      </c>
      <c r="AH426" s="2">
        <v>1.372834042157807E-2</v>
      </c>
      <c r="AI426" s="5" t="s">
        <v>112</v>
      </c>
      <c r="AK426" s="4">
        <v>5.4931166999999999</v>
      </c>
      <c r="AL426" s="2">
        <v>1.80967E-2</v>
      </c>
      <c r="AM426" s="2">
        <v>1.40458076</v>
      </c>
      <c r="AN426" s="2">
        <v>6.0053000000000002E-2</v>
      </c>
      <c r="AO426" s="2">
        <v>84.852220230238828</v>
      </c>
      <c r="AP426" s="2">
        <v>1.5057996604610005E-2</v>
      </c>
      <c r="AQ426" s="5" t="s">
        <v>112</v>
      </c>
    </row>
    <row r="427" spans="13:43" x14ac:dyDescent="0.25">
      <c r="M427" s="4">
        <v>2.5016069000000005</v>
      </c>
      <c r="N427" s="2">
        <v>4.3484592000000002E-2</v>
      </c>
      <c r="O427" s="2">
        <v>1.40017532</v>
      </c>
      <c r="P427" s="2">
        <v>7.0064000000000001E-2</v>
      </c>
      <c r="Q427" s="2">
        <v>90.182626671610947</v>
      </c>
      <c r="R427" s="2">
        <v>1.0679471770404833E-2</v>
      </c>
      <c r="S427" s="5" t="s">
        <v>112</v>
      </c>
      <c r="U427" s="4">
        <v>3.60931018</v>
      </c>
      <c r="V427" s="2">
        <v>3.0674575999999999E-2</v>
      </c>
      <c r="W427" s="2">
        <v>1.4030359800000001</v>
      </c>
      <c r="X427" s="2">
        <v>7.0057999999999995E-2</v>
      </c>
      <c r="Y427" s="2">
        <v>88.781763759939309</v>
      </c>
      <c r="Z427" s="2">
        <v>1.2420164737143677E-2</v>
      </c>
      <c r="AA427" s="5" t="s">
        <v>112</v>
      </c>
      <c r="AC427" s="4">
        <v>5.0088637299999998</v>
      </c>
      <c r="AD427" s="2">
        <v>2.2842974000000002E-2</v>
      </c>
      <c r="AE427" s="2">
        <v>1.4044993700000004</v>
      </c>
      <c r="AF427" s="2">
        <v>7.0063E-2</v>
      </c>
      <c r="AG427" s="2">
        <v>86.003953561384407</v>
      </c>
      <c r="AH427" s="2">
        <v>1.6013904593622993E-2</v>
      </c>
      <c r="AI427" s="5" t="s">
        <v>112</v>
      </c>
      <c r="AK427" s="4">
        <v>5.5070755600000005</v>
      </c>
      <c r="AL427" s="2">
        <v>2.1057124000000003E-2</v>
      </c>
      <c r="AM427" s="2">
        <v>1.4045210000000001</v>
      </c>
      <c r="AN427" s="2">
        <v>7.0061999999999999E-2</v>
      </c>
      <c r="AO427" s="2">
        <v>84.857586942084296</v>
      </c>
      <c r="AP427" s="2">
        <v>1.7559622642289455E-2</v>
      </c>
      <c r="AQ427" s="5" t="s">
        <v>112</v>
      </c>
    </row>
    <row r="428" spans="13:43" x14ac:dyDescent="0.25">
      <c r="M428" s="4">
        <v>2.5088831899999997</v>
      </c>
      <c r="N428" s="2">
        <v>4.9545072000000002E-2</v>
      </c>
      <c r="O428" s="2">
        <v>1.4001562299999999</v>
      </c>
      <c r="P428" s="2">
        <v>8.0073000000000005E-2</v>
      </c>
      <c r="Q428" s="2">
        <v>90.194839817606436</v>
      </c>
      <c r="R428" s="2">
        <v>1.2188088483349666E-2</v>
      </c>
      <c r="S428" s="5" t="s">
        <v>112</v>
      </c>
      <c r="U428" s="4">
        <v>3.5995444499999998</v>
      </c>
      <c r="V428" s="2">
        <v>3.5130832000000001E-2</v>
      </c>
      <c r="W428" s="2">
        <v>1.4029355299999999</v>
      </c>
      <c r="X428" s="2">
        <v>8.0069000000000001E-2</v>
      </c>
      <c r="Y428" s="2">
        <v>88.831325480162462</v>
      </c>
      <c r="Z428" s="2">
        <v>1.4123346397912406E-2</v>
      </c>
      <c r="AA428" s="5" t="s">
        <v>112</v>
      </c>
      <c r="AC428" s="4">
        <v>5.00172858</v>
      </c>
      <c r="AD428" s="2">
        <v>2.6128357000000001E-2</v>
      </c>
      <c r="AE428" s="2">
        <v>1.4045502499999998</v>
      </c>
      <c r="AF428" s="2">
        <v>8.0064999999999997E-2</v>
      </c>
      <c r="AG428" s="2">
        <v>86.04938427645375</v>
      </c>
      <c r="AH428" s="2">
        <v>1.8231634189093099E-2</v>
      </c>
      <c r="AI428" s="5" t="s">
        <v>112</v>
      </c>
      <c r="AK428" s="4">
        <v>5.5003040199999997</v>
      </c>
      <c r="AL428" s="2">
        <v>2.4080019000000001E-2</v>
      </c>
      <c r="AM428" s="2">
        <v>1.4046392200000002</v>
      </c>
      <c r="AN428" s="2">
        <v>8.0069000000000001E-2</v>
      </c>
      <c r="AO428" s="2">
        <v>84.915246517756458</v>
      </c>
      <c r="AP428" s="2">
        <v>1.9979367601196368E-2</v>
      </c>
      <c r="AQ428" s="5" t="s">
        <v>112</v>
      </c>
    </row>
    <row r="429" spans="13:43" x14ac:dyDescent="0.25">
      <c r="M429" s="4">
        <v>2.4944221200000003</v>
      </c>
      <c r="N429" s="2">
        <v>5.6002936000000003E-2</v>
      </c>
      <c r="O429" s="2">
        <v>1.3996883699999998</v>
      </c>
      <c r="P429" s="2">
        <v>9.0075000000000002E-2</v>
      </c>
      <c r="Q429" s="2">
        <v>90.251593767480514</v>
      </c>
      <c r="R429" s="2">
        <v>1.3618032415594339E-2</v>
      </c>
      <c r="S429" s="5" t="s">
        <v>112</v>
      </c>
      <c r="U429" s="4">
        <v>3.5997097599999996</v>
      </c>
      <c r="V429" s="2">
        <v>3.9510279000000002E-2</v>
      </c>
      <c r="W429" s="2">
        <v>1.40288469</v>
      </c>
      <c r="X429" s="2">
        <v>9.0073E-2</v>
      </c>
      <c r="Y429" s="2">
        <v>88.846233527441726</v>
      </c>
      <c r="Z429" s="2">
        <v>1.5863504254253036E-2</v>
      </c>
      <c r="AA429" s="5" t="s">
        <v>112</v>
      </c>
      <c r="AC429" s="4">
        <v>4.9943136699999995</v>
      </c>
      <c r="AD429" s="2">
        <v>2.9419839000000003E-2</v>
      </c>
      <c r="AE429" s="2">
        <v>1.4044790200000001</v>
      </c>
      <c r="AF429" s="2">
        <v>9.0077000000000004E-2</v>
      </c>
      <c r="AG429" s="2">
        <v>86.101965036618708</v>
      </c>
      <c r="AH429" s="2">
        <v>2.0420647402359104E-2</v>
      </c>
      <c r="AI429" s="5" t="s">
        <v>112</v>
      </c>
      <c r="AK429" s="4">
        <v>5.4937524100000008</v>
      </c>
      <c r="AL429" s="2">
        <v>2.7107330000000002E-2</v>
      </c>
      <c r="AM429" s="2">
        <v>1.4046328799999999</v>
      </c>
      <c r="AN429" s="2">
        <v>9.0074000000000001E-2</v>
      </c>
      <c r="AO429" s="2">
        <v>84.958425223808874</v>
      </c>
      <c r="AP429" s="2">
        <v>2.2400057483045327E-2</v>
      </c>
      <c r="AQ429" s="5" t="s">
        <v>112</v>
      </c>
    </row>
    <row r="430" spans="13:43" x14ac:dyDescent="0.25">
      <c r="M430" s="4">
        <v>2.5018955000000003</v>
      </c>
      <c r="N430" s="2">
        <v>6.2035474E-2</v>
      </c>
      <c r="O430" s="2">
        <v>1.3995218</v>
      </c>
      <c r="P430" s="2">
        <v>0.10008</v>
      </c>
      <c r="Q430" s="2">
        <v>90.243866320108097</v>
      </c>
      <c r="R430" s="2">
        <v>1.5142131496967026E-2</v>
      </c>
      <c r="S430" s="5" t="s">
        <v>112</v>
      </c>
      <c r="U430" s="4">
        <v>3.6008641900000002</v>
      </c>
      <c r="V430" s="2">
        <v>4.3873459000000004E-2</v>
      </c>
      <c r="W430" s="2">
        <v>1.40279441</v>
      </c>
      <c r="X430" s="2">
        <v>0.100081</v>
      </c>
      <c r="Y430" s="2">
        <v>88.866289101565584</v>
      </c>
      <c r="Z430" s="2">
        <v>1.7589300057323204E-2</v>
      </c>
      <c r="AA430" s="5" t="s">
        <v>112</v>
      </c>
      <c r="AC430" s="4">
        <v>5.0065408599999994</v>
      </c>
      <c r="AD430" s="2">
        <v>3.2608922999999998E-2</v>
      </c>
      <c r="AE430" s="2">
        <v>1.4044459899999997</v>
      </c>
      <c r="AF430" s="2">
        <v>0.100087</v>
      </c>
      <c r="AG430" s="2">
        <v>86.101059214648757</v>
      </c>
      <c r="AH430" s="2">
        <v>2.2691119598963777E-2</v>
      </c>
      <c r="AI430" s="5" t="s">
        <v>112</v>
      </c>
      <c r="AK430" s="4">
        <v>5.5078612900000001</v>
      </c>
      <c r="AL430" s="2">
        <v>3.0041156000000003E-2</v>
      </c>
      <c r="AM430" s="2">
        <v>1.40445361</v>
      </c>
      <c r="AN430" s="2">
        <v>0.10008499999999999</v>
      </c>
      <c r="AO430" s="2">
        <v>84.952616068944081</v>
      </c>
      <c r="AP430" s="2">
        <v>2.4897780682401255E-2</v>
      </c>
      <c r="AQ430" s="5" t="s">
        <v>112</v>
      </c>
    </row>
    <row r="431" spans="13:43" x14ac:dyDescent="0.25">
      <c r="M431" s="4">
        <v>2.5074058199999998</v>
      </c>
      <c r="N431" s="2">
        <v>0.12348253999999999</v>
      </c>
      <c r="O431" s="2">
        <v>1.40031262</v>
      </c>
      <c r="P431" s="2">
        <v>0.20016300000000001</v>
      </c>
      <c r="Q431" s="2">
        <v>90.527102581964058</v>
      </c>
      <c r="R431" s="2">
        <v>2.9330064507322728E-2</v>
      </c>
      <c r="S431" s="5" t="s">
        <v>112</v>
      </c>
      <c r="U431" s="4">
        <v>3.6057031700000004</v>
      </c>
      <c r="V431" s="2">
        <v>8.7408877999999995E-2</v>
      </c>
      <c r="W431" s="2">
        <v>1.4014836000000002</v>
      </c>
      <c r="X431" s="2">
        <v>0.200156</v>
      </c>
      <c r="Y431" s="2">
        <v>89.004326066748533</v>
      </c>
      <c r="Z431" s="2">
        <v>3.4655117049143203E-2</v>
      </c>
      <c r="AA431" s="5" t="s">
        <v>112</v>
      </c>
      <c r="AC431" s="4">
        <v>5.0071460400000003</v>
      </c>
      <c r="AD431" s="2">
        <v>6.5019235999999994E-2</v>
      </c>
      <c r="AE431" s="2">
        <v>1.4028350999999999</v>
      </c>
      <c r="AF431" s="2">
        <v>0.200156</v>
      </c>
      <c r="AG431" s="2">
        <v>86.246825047153237</v>
      </c>
      <c r="AH431" s="2">
        <v>4.4774947785625463E-2</v>
      </c>
      <c r="AI431" s="5" t="s">
        <v>112</v>
      </c>
      <c r="AK431" s="4">
        <v>5.5032791100000003</v>
      </c>
      <c r="AL431" s="2">
        <v>5.9969359999999992E-2</v>
      </c>
      <c r="AM431" s="2">
        <v>1.4034848</v>
      </c>
      <c r="AN431" s="2">
        <v>0.20016</v>
      </c>
      <c r="AO431" s="2">
        <v>85.120477719219167</v>
      </c>
      <c r="AP431" s="2">
        <v>4.9106608560069598E-2</v>
      </c>
      <c r="AQ431" s="5" t="s">
        <v>112</v>
      </c>
    </row>
    <row r="432" spans="13:43" x14ac:dyDescent="0.25">
      <c r="M432" s="4">
        <v>2.5020518900000002</v>
      </c>
      <c r="N432" s="2">
        <v>0.18521699999999999</v>
      </c>
      <c r="O432" s="2">
        <v>1.3971773100000002</v>
      </c>
      <c r="P432" s="2">
        <v>0.30023899999999998</v>
      </c>
      <c r="Q432" s="2">
        <v>90.519359272527353</v>
      </c>
      <c r="R432" s="2">
        <v>4.3935426533040001E-2</v>
      </c>
      <c r="S432" s="5" t="s">
        <v>112</v>
      </c>
      <c r="U432" s="4">
        <v>3.5999182700000008</v>
      </c>
      <c r="V432" s="2">
        <v>0.13111445000000002</v>
      </c>
      <c r="W432" s="2">
        <v>1.4015802100000001</v>
      </c>
      <c r="X432" s="2">
        <v>0.300209</v>
      </c>
      <c r="Y432" s="2">
        <v>89.145303134506875</v>
      </c>
      <c r="Z432" s="2">
        <v>5.12343107521116E-2</v>
      </c>
      <c r="AA432" s="5" t="s">
        <v>112</v>
      </c>
      <c r="AC432" s="4">
        <v>5.0055771300000007</v>
      </c>
      <c r="AD432" s="2">
        <v>9.7581682000000003E-2</v>
      </c>
      <c r="AE432" s="2">
        <v>1.40398701</v>
      </c>
      <c r="AF432" s="2">
        <v>0.30024000000000001</v>
      </c>
      <c r="AG432" s="2">
        <v>86.299679651794648</v>
      </c>
      <c r="AH432" s="2">
        <v>6.6919575843732704E-2</v>
      </c>
      <c r="AI432" s="5" t="s">
        <v>112</v>
      </c>
      <c r="AK432" s="4">
        <v>5.50707682</v>
      </c>
      <c r="AL432" s="2">
        <v>9.0088866000000017E-2</v>
      </c>
      <c r="AM432" s="2">
        <v>1.4043404399999999</v>
      </c>
      <c r="AN432" s="2">
        <v>0.30023100000000003</v>
      </c>
      <c r="AO432" s="2">
        <v>84.98370874657995</v>
      </c>
      <c r="AP432" s="2">
        <v>7.4499771047046193E-2</v>
      </c>
      <c r="AQ432" s="5" t="s">
        <v>112</v>
      </c>
    </row>
    <row r="433" spans="13:43" x14ac:dyDescent="0.25">
      <c r="M433" s="4">
        <v>2.4900815400000007</v>
      </c>
      <c r="N433" s="2">
        <v>0.24661110000000003</v>
      </c>
      <c r="O433" s="2">
        <v>1.39624791</v>
      </c>
      <c r="P433" s="2">
        <v>0.400312</v>
      </c>
      <c r="Q433" s="2">
        <v>91.019606993613039</v>
      </c>
      <c r="R433" s="2">
        <v>5.5146954321174224E-2</v>
      </c>
      <c r="S433" s="5" t="s">
        <v>112</v>
      </c>
      <c r="U433" s="4">
        <v>3.6057286099999999</v>
      </c>
      <c r="V433" s="2">
        <v>0.17403558999999999</v>
      </c>
      <c r="W433" s="2">
        <v>1.3999884000000002</v>
      </c>
      <c r="X433" s="2">
        <v>0.40028200000000003</v>
      </c>
      <c r="Y433" s="2">
        <v>89.301631337414818</v>
      </c>
      <c r="Z433" s="2">
        <v>6.7134949292429691E-2</v>
      </c>
      <c r="AA433" s="5" t="s">
        <v>112</v>
      </c>
      <c r="AC433" s="4">
        <v>5.00531141</v>
      </c>
      <c r="AD433" s="2">
        <v>0.12951167</v>
      </c>
      <c r="AE433" s="2">
        <v>1.4019807200000001</v>
      </c>
      <c r="AF433" s="2">
        <v>0.40032299999999998</v>
      </c>
      <c r="AG433" s="2">
        <v>86.579002469327648</v>
      </c>
      <c r="AH433" s="2">
        <v>8.7001111806594755E-2</v>
      </c>
      <c r="AI433" s="5" t="s">
        <v>112</v>
      </c>
      <c r="AK433" s="4">
        <v>5.5027679999999997</v>
      </c>
      <c r="AL433" s="2">
        <v>0.11948761999999999</v>
      </c>
      <c r="AM433" s="2">
        <v>1.40219559</v>
      </c>
      <c r="AN433" s="2">
        <v>0.40028900000000001</v>
      </c>
      <c r="AO433" s="2">
        <v>85.364664702170742</v>
      </c>
      <c r="AP433" s="2">
        <v>9.6229181206649916E-2</v>
      </c>
      <c r="AQ433" s="5" t="s">
        <v>112</v>
      </c>
    </row>
    <row r="434" spans="13:43" x14ac:dyDescent="0.25">
      <c r="M434" s="4">
        <v>2.5085577199999998</v>
      </c>
      <c r="N434" s="2">
        <v>0.30710690000000002</v>
      </c>
      <c r="O434" s="2">
        <v>1.39549905</v>
      </c>
      <c r="P434" s="2">
        <v>0.50034400000000001</v>
      </c>
      <c r="Q434" s="2">
        <v>90.632627141171511</v>
      </c>
      <c r="R434" s="2">
        <v>7.216580818706797E-2</v>
      </c>
      <c r="S434" s="5" t="s">
        <v>112</v>
      </c>
      <c r="U434" s="4">
        <v>3.5903305300000001</v>
      </c>
      <c r="V434" s="2">
        <v>0.21726689999999999</v>
      </c>
      <c r="W434" s="2">
        <v>1.39787532</v>
      </c>
      <c r="X434" s="2">
        <v>0.50031800000000004</v>
      </c>
      <c r="Y434" s="2">
        <v>89.657487692245368</v>
      </c>
      <c r="Z434" s="2">
        <v>8.0677799876696987E-2</v>
      </c>
      <c r="AA434" s="5" t="s">
        <v>112</v>
      </c>
      <c r="AC434" s="4">
        <v>5.0065904400000001</v>
      </c>
      <c r="AD434" s="2">
        <v>0.16122549000000003</v>
      </c>
      <c r="AE434" s="2">
        <v>1.4000239999999999</v>
      </c>
      <c r="AF434" s="2">
        <v>0.50035099999999999</v>
      </c>
      <c r="AG434" s="2">
        <v>86.782964493908111</v>
      </c>
      <c r="AH434" s="2">
        <v>0.10668658849431578</v>
      </c>
      <c r="AI434" s="5" t="s">
        <v>112</v>
      </c>
      <c r="AK434" s="4">
        <v>5.5099311200000001</v>
      </c>
      <c r="AL434" s="2">
        <v>0.14820472000000001</v>
      </c>
      <c r="AM434" s="2">
        <v>1.4003647400000001</v>
      </c>
      <c r="AN434" s="2">
        <v>0.50032799999999999</v>
      </c>
      <c r="AO434" s="2">
        <v>85.800095299521573</v>
      </c>
      <c r="AP434" s="2">
        <v>0.11595610922416644</v>
      </c>
      <c r="AQ434" s="5" t="s">
        <v>112</v>
      </c>
    </row>
    <row r="435" spans="13:43" x14ac:dyDescent="0.25">
      <c r="M435" s="4">
        <v>2.49629111</v>
      </c>
      <c r="N435" s="2">
        <v>0.36899780000000004</v>
      </c>
      <c r="O435" s="2">
        <v>1.3954240200000001</v>
      </c>
      <c r="P435" s="2">
        <v>0.60041100000000003</v>
      </c>
      <c r="Q435" s="2">
        <v>90.956937160498029</v>
      </c>
      <c r="R435" s="2">
        <v>8.3297996477338043E-2</v>
      </c>
      <c r="S435" s="5" t="s">
        <v>112</v>
      </c>
      <c r="U435" s="4">
        <v>3.6007955300000005</v>
      </c>
      <c r="V435" s="2">
        <v>0.26113930000000002</v>
      </c>
      <c r="W435" s="2">
        <v>1.3966776299999999</v>
      </c>
      <c r="X435" s="2">
        <v>0.60039500000000001</v>
      </c>
      <c r="Y435" s="2">
        <v>89.178989648246102</v>
      </c>
      <c r="Z435" s="2">
        <v>0.10175095848347926</v>
      </c>
      <c r="AA435" s="5" t="s">
        <v>112</v>
      </c>
      <c r="AC435" s="4">
        <v>5.0079203400000001</v>
      </c>
      <c r="AD435" s="2">
        <v>0.19235468</v>
      </c>
      <c r="AE435" s="2">
        <v>1.39813469</v>
      </c>
      <c r="AF435" s="2">
        <v>0.60041</v>
      </c>
      <c r="AG435" s="2">
        <v>87.143853220798647</v>
      </c>
      <c r="AH435" s="2">
        <v>0.12384286524329124</v>
      </c>
      <c r="AI435" s="5" t="s">
        <v>112</v>
      </c>
      <c r="AK435" s="4">
        <v>5.50613215</v>
      </c>
      <c r="AL435" s="2">
        <v>0.17733538999999995</v>
      </c>
      <c r="AM435" s="2">
        <v>1.3979643200000003</v>
      </c>
      <c r="AN435" s="2">
        <v>0.60038800000000003</v>
      </c>
      <c r="AO435" s="2">
        <v>85.957949236894947</v>
      </c>
      <c r="AP435" s="2">
        <v>0.13711109005562805</v>
      </c>
      <c r="AQ435" s="5" t="s">
        <v>112</v>
      </c>
    </row>
    <row r="436" spans="13:43" x14ac:dyDescent="0.25">
      <c r="M436" s="4">
        <v>2.5028121999999997</v>
      </c>
      <c r="N436" s="2">
        <v>0.42885810000000008</v>
      </c>
      <c r="O436" s="2">
        <v>1.3953566399999997</v>
      </c>
      <c r="P436" s="2">
        <v>0.70044700000000004</v>
      </c>
      <c r="Q436" s="2">
        <v>91.058108030941582</v>
      </c>
      <c r="R436" s="2">
        <v>9.5977912330740156E-2</v>
      </c>
      <c r="S436" s="5" t="s">
        <v>112</v>
      </c>
      <c r="U436" s="4">
        <v>3.5917341600000006</v>
      </c>
      <c r="V436" s="2">
        <v>0.30326320000000007</v>
      </c>
      <c r="W436" s="2">
        <v>1.39669672</v>
      </c>
      <c r="X436" s="2">
        <v>0.70043</v>
      </c>
      <c r="Y436" s="2">
        <v>89.813775627969648</v>
      </c>
      <c r="Z436" s="2">
        <v>0.11095251132131245</v>
      </c>
      <c r="AA436" s="5" t="s">
        <v>112</v>
      </c>
      <c r="AC436" s="4">
        <v>4.9993357700000001</v>
      </c>
      <c r="AD436" s="2">
        <v>0.22619220000000001</v>
      </c>
      <c r="AE436" s="2">
        <v>1.3968721799999999</v>
      </c>
      <c r="AF436" s="2">
        <v>0.70044200000000001</v>
      </c>
      <c r="AG436" s="2">
        <v>86.524463797760632</v>
      </c>
      <c r="AH436" s="2">
        <v>0.15238281285143407</v>
      </c>
      <c r="AI436" s="5" t="s">
        <v>112</v>
      </c>
      <c r="AK436" s="4">
        <v>5.4990592799999991</v>
      </c>
      <c r="AL436" s="2">
        <v>0.20896690000000001</v>
      </c>
      <c r="AM436" s="2">
        <v>1.3968353</v>
      </c>
      <c r="AN436" s="2">
        <v>0.70042099999999996</v>
      </c>
      <c r="AO436" s="2">
        <v>85.140943562925443</v>
      </c>
      <c r="AP436" s="2">
        <v>0.17074859299653189</v>
      </c>
      <c r="AQ436" s="5" t="s">
        <v>112</v>
      </c>
    </row>
    <row r="437" spans="13:43" x14ac:dyDescent="0.25">
      <c r="M437" s="4">
        <v>2.4901895999999999</v>
      </c>
      <c r="N437" s="2">
        <v>0.49272840000000001</v>
      </c>
      <c r="O437" s="2">
        <v>1.39549141</v>
      </c>
      <c r="P437" s="2">
        <v>0.800508</v>
      </c>
      <c r="Q437" s="2">
        <v>91.044315272143123</v>
      </c>
      <c r="R437" s="2">
        <v>0.10988509966836002</v>
      </c>
      <c r="S437" s="5" t="s">
        <v>112</v>
      </c>
      <c r="U437" s="4">
        <v>3.6036485800000007</v>
      </c>
      <c r="V437" s="2">
        <v>0.3441092</v>
      </c>
      <c r="W437" s="2">
        <v>1.396773</v>
      </c>
      <c r="X437" s="2">
        <v>0.80052199999999996</v>
      </c>
      <c r="Y437" s="2">
        <v>90.169650488275664</v>
      </c>
      <c r="Z437" s="2">
        <v>0.12190111443893636</v>
      </c>
      <c r="AA437" s="5" t="s">
        <v>112</v>
      </c>
      <c r="AC437" s="4">
        <v>4.9927956099999999</v>
      </c>
      <c r="AD437" s="2">
        <v>0.25620489999999996</v>
      </c>
      <c r="AE437" s="2">
        <v>1.3969039699999999</v>
      </c>
      <c r="AF437" s="2">
        <v>0.80049300000000001</v>
      </c>
      <c r="AG437" s="2">
        <v>87.416390663342497</v>
      </c>
      <c r="AH437" s="2">
        <v>0.16096685032327884</v>
      </c>
      <c r="AI437" s="5" t="s">
        <v>112</v>
      </c>
      <c r="AK437" s="4">
        <v>5.4933964200000007</v>
      </c>
      <c r="AL437" s="2">
        <v>0.23618210000000003</v>
      </c>
      <c r="AM437" s="2">
        <v>1.3967819000000001</v>
      </c>
      <c r="AN437" s="2">
        <v>0.80049499999999996</v>
      </c>
      <c r="AO437" s="2">
        <v>86.178573760635587</v>
      </c>
      <c r="AP437" s="2">
        <v>0.17932497556758231</v>
      </c>
      <c r="AQ437" s="5" t="s">
        <v>112</v>
      </c>
    </row>
    <row r="438" spans="13:43" x14ac:dyDescent="0.25">
      <c r="M438" s="4">
        <v>2.5087395200000002</v>
      </c>
      <c r="N438" s="2">
        <v>0.55087819999999998</v>
      </c>
      <c r="O438" s="2">
        <v>1.3953744499999998</v>
      </c>
      <c r="P438" s="2">
        <v>0.90057200000000004</v>
      </c>
      <c r="Q438" s="2">
        <v>90.928085908868056</v>
      </c>
      <c r="R438" s="2">
        <v>0.12537475186106417</v>
      </c>
      <c r="S438" s="5" t="s">
        <v>112</v>
      </c>
      <c r="U438" s="4">
        <v>3.5943316599999995</v>
      </c>
      <c r="V438" s="2">
        <v>0.38712360000000007</v>
      </c>
      <c r="W438" s="2">
        <v>1.3968149600000002</v>
      </c>
      <c r="X438" s="2">
        <v>0.900563</v>
      </c>
      <c r="Y438" s="2">
        <v>90.403486846242131</v>
      </c>
      <c r="Z438" s="2">
        <v>0.13353074099069584</v>
      </c>
      <c r="AA438" s="5" t="s">
        <v>112</v>
      </c>
      <c r="AC438" s="4">
        <v>5.0069108299999998</v>
      </c>
      <c r="AD438" s="2">
        <v>0.28548070000000003</v>
      </c>
      <c r="AE438" s="2">
        <v>1.3969217500000002</v>
      </c>
      <c r="AF438" s="2">
        <v>0.90052900000000002</v>
      </c>
      <c r="AG438" s="2">
        <v>88.008206869050184</v>
      </c>
      <c r="AH438" s="2">
        <v>0.17140786198023084</v>
      </c>
      <c r="AI438" s="5" t="s">
        <v>112</v>
      </c>
      <c r="AK438" s="4">
        <v>5.506873370000001</v>
      </c>
      <c r="AL438" s="2">
        <v>0.26277349999999994</v>
      </c>
      <c r="AM438" s="2">
        <v>1.3967971699999999</v>
      </c>
      <c r="AN438" s="2">
        <v>0.90053799999999995</v>
      </c>
      <c r="AO438" s="2">
        <v>86.925807589779183</v>
      </c>
      <c r="AP438" s="2">
        <v>0.189191459614235</v>
      </c>
      <c r="AQ438" s="5" t="s">
        <v>112</v>
      </c>
    </row>
    <row r="439" spans="13:43" x14ac:dyDescent="0.25">
      <c r="M439" s="4">
        <v>2.4956452200000001</v>
      </c>
      <c r="N439" s="2">
        <v>0.61636560000000018</v>
      </c>
      <c r="O439" s="2">
        <v>1.39533375</v>
      </c>
      <c r="P439" s="2">
        <v>1.0005999999999999</v>
      </c>
      <c r="Q439" s="2">
        <v>90.76477992389988</v>
      </c>
      <c r="R439" s="2">
        <v>0.14205891316243258</v>
      </c>
      <c r="S439" s="5" t="s">
        <v>112</v>
      </c>
      <c r="U439" s="4">
        <v>3.6062702399999997</v>
      </c>
      <c r="V439" s="2">
        <v>0.42822339999999998</v>
      </c>
      <c r="W439" s="2">
        <v>1.3966560399999999</v>
      </c>
      <c r="X439" s="2">
        <v>1.0005999999999999</v>
      </c>
      <c r="Y439" s="2">
        <v>90.49431544104371</v>
      </c>
      <c r="Z439" s="2">
        <v>0.14679526986761604</v>
      </c>
      <c r="AA439" s="5" t="s">
        <v>112</v>
      </c>
      <c r="AC439" s="4">
        <v>5.0006313300000009</v>
      </c>
      <c r="AD439" s="2">
        <v>0.31591610000000003</v>
      </c>
      <c r="AE439" s="2">
        <v>1.3969916899999999</v>
      </c>
      <c r="AF439" s="2">
        <v>1.0004999999999999</v>
      </c>
      <c r="AG439" s="2">
        <v>88.473726244195745</v>
      </c>
      <c r="AH439" s="2">
        <v>0.18208976146641365</v>
      </c>
      <c r="AI439" s="5" t="s">
        <v>112</v>
      </c>
      <c r="AK439" s="4">
        <v>5.5010337800000002</v>
      </c>
      <c r="AL439" s="2">
        <v>0.29031589999999996</v>
      </c>
      <c r="AM439" s="2">
        <v>1.3967399300000003</v>
      </c>
      <c r="AN439" s="2">
        <v>1.0005999999999999</v>
      </c>
      <c r="AO439" s="2">
        <v>87.510650831651432</v>
      </c>
      <c r="AP439" s="2">
        <v>0.19945959881310182</v>
      </c>
      <c r="AQ439" s="5" t="s">
        <v>112</v>
      </c>
    </row>
    <row r="440" spans="13:43" x14ac:dyDescent="0.25">
      <c r="M440" s="4">
        <v>2.50447774</v>
      </c>
      <c r="N440" s="2">
        <v>0.67712260000000013</v>
      </c>
      <c r="O440" s="2">
        <v>1.3954074999999999</v>
      </c>
      <c r="P440" s="2">
        <v>1.1006</v>
      </c>
      <c r="Q440" s="2">
        <v>90.562014812287075</v>
      </c>
      <c r="R440" s="2">
        <v>0.16005298445092442</v>
      </c>
      <c r="S440" s="5" t="s">
        <v>112</v>
      </c>
      <c r="U440" s="4">
        <v>3.59698129</v>
      </c>
      <c r="V440" s="2">
        <v>0.47211060000000005</v>
      </c>
      <c r="W440" s="2">
        <v>1.39681495</v>
      </c>
      <c r="X440" s="2">
        <v>1.1006</v>
      </c>
      <c r="Y440" s="2">
        <v>90.528735204644846</v>
      </c>
      <c r="Z440" s="2">
        <v>0.16083846104067412</v>
      </c>
      <c r="AA440" s="5" t="s">
        <v>112</v>
      </c>
      <c r="AC440" s="4">
        <v>4.9938826599999988</v>
      </c>
      <c r="AD440" s="2">
        <v>0.34662280000000001</v>
      </c>
      <c r="AE440" s="2">
        <v>1.3969103100000002</v>
      </c>
      <c r="AF440" s="2">
        <v>1.1006</v>
      </c>
      <c r="AG440" s="2">
        <v>88.818323513208213</v>
      </c>
      <c r="AH440" s="2">
        <v>0.19355410329464751</v>
      </c>
      <c r="AI440" s="5" t="s">
        <v>112</v>
      </c>
      <c r="AK440" s="4">
        <v>5.4952119800000006</v>
      </c>
      <c r="AL440" s="2">
        <v>0.3181136</v>
      </c>
      <c r="AM440" s="2">
        <v>1.39672722</v>
      </c>
      <c r="AN440" s="2">
        <v>1.1006</v>
      </c>
      <c r="AO440" s="2">
        <v>87.937561554695591</v>
      </c>
      <c r="AP440" s="2">
        <v>0.21086368738892802</v>
      </c>
      <c r="AQ440" s="5" t="s">
        <v>112</v>
      </c>
    </row>
    <row r="441" spans="13:43" x14ac:dyDescent="0.25">
      <c r="M441" s="4">
        <v>2.4912346999999997</v>
      </c>
      <c r="N441" s="2">
        <v>0.74475959999999997</v>
      </c>
      <c r="O441" s="2">
        <v>1.39534519</v>
      </c>
      <c r="P441" s="2">
        <v>1.2007000000000001</v>
      </c>
      <c r="Q441" s="2">
        <v>90.299514595542206</v>
      </c>
      <c r="R441" s="2">
        <v>0.17997998904511969</v>
      </c>
      <c r="S441" s="5" t="s">
        <v>112</v>
      </c>
      <c r="U441" s="4">
        <v>3.6078264600000005</v>
      </c>
      <c r="V441" s="2">
        <v>0.51366500000000015</v>
      </c>
      <c r="W441" s="2">
        <v>1.3966382300000002</v>
      </c>
      <c r="X441" s="2">
        <v>1.2005999999999999</v>
      </c>
      <c r="Y441" s="2">
        <v>90.480845566729755</v>
      </c>
      <c r="Z441" s="2">
        <v>0.17641031963790077</v>
      </c>
      <c r="AA441" s="5" t="s">
        <v>112</v>
      </c>
      <c r="AC441" s="4">
        <v>5.0080233399999994</v>
      </c>
      <c r="AD441" s="2">
        <v>0.37621760000000004</v>
      </c>
      <c r="AE441" s="2">
        <v>1.3970603399999999</v>
      </c>
      <c r="AF441" s="2">
        <v>1.2007000000000001</v>
      </c>
      <c r="AG441" s="2">
        <v>89.031608929825211</v>
      </c>
      <c r="AH441" s="2">
        <v>0.20665617148078397</v>
      </c>
      <c r="AI441" s="5" t="s">
        <v>112</v>
      </c>
      <c r="AK441" s="4">
        <v>5.5099463999999996</v>
      </c>
      <c r="AL441" s="2">
        <v>0.34495029999999999</v>
      </c>
      <c r="AM441" s="2">
        <v>1.3966980099999999</v>
      </c>
      <c r="AN441" s="2">
        <v>1.2007000000000001</v>
      </c>
      <c r="AO441" s="2">
        <v>88.233422181572578</v>
      </c>
      <c r="AP441" s="2">
        <v>0.22364236305691976</v>
      </c>
      <c r="AQ441" s="5" t="s">
        <v>112</v>
      </c>
    </row>
    <row r="442" spans="13:43" x14ac:dyDescent="0.25">
      <c r="M442" s="4">
        <v>2.5095392400000001</v>
      </c>
      <c r="N442" s="2">
        <v>0.80309660000000016</v>
      </c>
      <c r="O442" s="2">
        <v>1.39548125</v>
      </c>
      <c r="P442" s="2">
        <v>1.3007</v>
      </c>
      <c r="Q442" s="2">
        <v>90.061539758326532</v>
      </c>
      <c r="R442" s="2">
        <v>0.20029996933558447</v>
      </c>
      <c r="S442" s="5" t="s">
        <v>112</v>
      </c>
      <c r="U442" s="4">
        <v>3.5981115700000004</v>
      </c>
      <c r="V442" s="2">
        <v>0.55842959999999997</v>
      </c>
      <c r="W442" s="2">
        <v>1.3967857100000001</v>
      </c>
      <c r="X442" s="2">
        <v>1.3007</v>
      </c>
      <c r="Y442" s="2">
        <v>90.41986772780966</v>
      </c>
      <c r="Z442" s="2">
        <v>0.19249283179347221</v>
      </c>
      <c r="AA442" s="5" t="s">
        <v>112</v>
      </c>
      <c r="AC442" s="4">
        <v>5.0014107100000009</v>
      </c>
      <c r="AD442" s="2">
        <v>0.40732809999999997</v>
      </c>
      <c r="AE442" s="2">
        <v>1.3969204899999998</v>
      </c>
      <c r="AF442" s="2">
        <v>1.3007</v>
      </c>
      <c r="AG442" s="2">
        <v>89.189131863317101</v>
      </c>
      <c r="AH442" s="2">
        <v>0.22024064048095138</v>
      </c>
      <c r="AI442" s="5" t="s">
        <v>112</v>
      </c>
      <c r="AK442" s="4">
        <v>5.5040292400000004</v>
      </c>
      <c r="AL442" s="2">
        <v>0.3730947</v>
      </c>
      <c r="AM442" s="2">
        <v>1.3967424899999998</v>
      </c>
      <c r="AN442" s="2">
        <v>1.3007</v>
      </c>
      <c r="AO442" s="2">
        <v>88.469520423247985</v>
      </c>
      <c r="AP442" s="2">
        <v>0.23678118134602832</v>
      </c>
      <c r="AQ442" s="5" t="s">
        <v>112</v>
      </c>
    </row>
    <row r="443" spans="13:43" x14ac:dyDescent="0.25">
      <c r="M443" s="4">
        <v>2.49566175</v>
      </c>
      <c r="N443" s="2">
        <v>0.87244140000000014</v>
      </c>
      <c r="O443" s="2">
        <v>1.39534011</v>
      </c>
      <c r="P443" s="2">
        <v>1.4008</v>
      </c>
      <c r="Q443" s="2">
        <v>89.770619613157393</v>
      </c>
      <c r="R443" s="2">
        <v>0.2227262050084502</v>
      </c>
      <c r="S443" s="5" t="s">
        <v>112</v>
      </c>
      <c r="U443" s="4">
        <v>3.5998076400000003</v>
      </c>
      <c r="V443" s="2">
        <v>0.60189290000000017</v>
      </c>
      <c r="W443" s="2">
        <v>1.3966534800000001</v>
      </c>
      <c r="X443" s="2">
        <v>1.4008</v>
      </c>
      <c r="Y443" s="2">
        <v>90.295537215625927</v>
      </c>
      <c r="Z443" s="2">
        <v>0.21026646509775682</v>
      </c>
      <c r="AA443" s="5" t="s">
        <v>112</v>
      </c>
      <c r="AC443" s="4">
        <v>4.9945768599999996</v>
      </c>
      <c r="AD443" s="2">
        <v>0.43875790000000003</v>
      </c>
      <c r="AE443" s="2">
        <v>1.3968467400000002</v>
      </c>
      <c r="AF443" s="2">
        <v>1.4008</v>
      </c>
      <c r="AG443" s="2">
        <v>89.289674900864114</v>
      </c>
      <c r="AH443" s="2">
        <v>0.23470714109019375</v>
      </c>
      <c r="AI443" s="5" t="s">
        <v>112</v>
      </c>
      <c r="AK443" s="4">
        <v>5.49805615</v>
      </c>
      <c r="AL443" s="2">
        <v>0.4015028000000001</v>
      </c>
      <c r="AM443" s="2">
        <v>1.3967106800000002</v>
      </c>
      <c r="AN443" s="2">
        <v>1.4008</v>
      </c>
      <c r="AO443" s="2">
        <v>88.630834402128627</v>
      </c>
      <c r="AP443" s="2">
        <v>0.25097261823822015</v>
      </c>
      <c r="AQ443" s="5" t="s">
        <v>112</v>
      </c>
    </row>
    <row r="444" spans="13:43" x14ac:dyDescent="0.25">
      <c r="M444" s="4">
        <v>2.5028287100000006</v>
      </c>
      <c r="N444" s="2">
        <v>0.93500390000000022</v>
      </c>
      <c r="O444" s="2">
        <v>1.39541005</v>
      </c>
      <c r="P444" s="2">
        <v>1.5007999999999999</v>
      </c>
      <c r="Q444" s="2">
        <v>89.491155783941295</v>
      </c>
      <c r="R444" s="2">
        <v>0.24592320184197058</v>
      </c>
      <c r="S444" s="5" t="s">
        <v>112</v>
      </c>
      <c r="U444" s="4">
        <v>3.5902250000000002</v>
      </c>
      <c r="V444" s="2">
        <v>0.64761029999999997</v>
      </c>
      <c r="W444" s="2">
        <v>1.39661408</v>
      </c>
      <c r="X444" s="2">
        <v>1.5008999999999999</v>
      </c>
      <c r="Y444" s="2">
        <v>90.155610688625515</v>
      </c>
      <c r="Z444" s="2">
        <v>0.22888861664550042</v>
      </c>
      <c r="AA444" s="5" t="s">
        <v>112</v>
      </c>
      <c r="AC444" s="4">
        <v>5.0077664899999998</v>
      </c>
      <c r="AD444" s="2">
        <v>0.46873939999999992</v>
      </c>
      <c r="AE444" s="2">
        <v>1.3967997000000001</v>
      </c>
      <c r="AF444" s="2">
        <v>1.5007999999999999</v>
      </c>
      <c r="AG444" s="2">
        <v>89.306161794163685</v>
      </c>
      <c r="AH444" s="2">
        <v>0.25102047010270567</v>
      </c>
      <c r="AI444" s="5" t="s">
        <v>112</v>
      </c>
      <c r="AK444" s="4">
        <v>5.4918974299999999</v>
      </c>
      <c r="AL444" s="2">
        <v>0.43010210000000004</v>
      </c>
      <c r="AM444" s="2">
        <v>1.3966865400000004</v>
      </c>
      <c r="AN444" s="2">
        <v>1.5007999999999999</v>
      </c>
      <c r="AO444" s="2">
        <v>88.741709036403122</v>
      </c>
      <c r="AP444" s="2">
        <v>0.26592945839560311</v>
      </c>
      <c r="AQ444" s="5" t="s">
        <v>112</v>
      </c>
    </row>
    <row r="445" spans="13:43" x14ac:dyDescent="0.25">
      <c r="M445" s="4">
        <v>2.5002375699999999</v>
      </c>
      <c r="N445" s="2">
        <v>1.0018742</v>
      </c>
      <c r="O445" s="2">
        <v>1.3955346399999999</v>
      </c>
      <c r="P445" s="2">
        <v>1.6009</v>
      </c>
      <c r="Q445" s="2">
        <v>89.188807225905776</v>
      </c>
      <c r="R445" s="2">
        <v>0.27081211007769435</v>
      </c>
      <c r="S445" s="5" t="s">
        <v>112</v>
      </c>
      <c r="U445" s="4">
        <v>3.6001127899999998</v>
      </c>
      <c r="V445" s="2">
        <v>0.69019570000000008</v>
      </c>
      <c r="W445" s="2">
        <v>1.3966979900000001</v>
      </c>
      <c r="X445" s="2">
        <v>1.6009</v>
      </c>
      <c r="Y445" s="2">
        <v>89.986706350259624</v>
      </c>
      <c r="Z445" s="2">
        <v>0.24880855498200294</v>
      </c>
      <c r="AA445" s="5" t="s">
        <v>112</v>
      </c>
      <c r="AC445" s="4">
        <v>5.0007737200000006</v>
      </c>
      <c r="AD445" s="2">
        <v>0.50061710000000004</v>
      </c>
      <c r="AE445" s="2">
        <v>1.3968505600000003</v>
      </c>
      <c r="AF445" s="2">
        <v>1.6009</v>
      </c>
      <c r="AG445" s="2">
        <v>89.324638479821203</v>
      </c>
      <c r="AH445" s="2">
        <v>0.26725477595861191</v>
      </c>
      <c r="AI445" s="5" t="s">
        <v>112</v>
      </c>
      <c r="AK445" s="4">
        <v>5.5070068800000005</v>
      </c>
      <c r="AL445" s="2">
        <v>0.45731849999999996</v>
      </c>
      <c r="AM445" s="2">
        <v>1.3964818300000004</v>
      </c>
      <c r="AN445" s="2">
        <v>1.6009</v>
      </c>
      <c r="AO445" s="2">
        <v>88.769772032114375</v>
      </c>
      <c r="AP445" s="2">
        <v>0.28282836420427948</v>
      </c>
      <c r="AQ445" s="5" t="s">
        <v>112</v>
      </c>
    </row>
    <row r="446" spans="13:43" x14ac:dyDescent="0.25">
      <c r="M446" s="4">
        <v>2.5070663600000005</v>
      </c>
      <c r="N446" s="2">
        <v>1.0651815</v>
      </c>
      <c r="O446" s="2">
        <v>1.3954405399999998</v>
      </c>
      <c r="P446" s="2">
        <v>1.7009000000000001</v>
      </c>
      <c r="Q446" s="2">
        <v>88.879309601552663</v>
      </c>
      <c r="R446" s="2">
        <v>0.29697589145834069</v>
      </c>
      <c r="S446" s="5" t="s">
        <v>112</v>
      </c>
      <c r="U446" s="4">
        <v>3.5903890099999991</v>
      </c>
      <c r="V446" s="2">
        <v>0.73691580000000012</v>
      </c>
      <c r="W446" s="2">
        <v>1.3966916399999998</v>
      </c>
      <c r="X446" s="2">
        <v>1.7009000000000001</v>
      </c>
      <c r="Y446" s="2">
        <v>89.788339643181232</v>
      </c>
      <c r="Z446" s="2">
        <v>0.27018157913935825</v>
      </c>
      <c r="AA446" s="5" t="s">
        <v>112</v>
      </c>
      <c r="AC446" s="4">
        <v>4.9938317900000007</v>
      </c>
      <c r="AD446" s="2">
        <v>0.53281250000000013</v>
      </c>
      <c r="AE446" s="2">
        <v>1.3968149600000002</v>
      </c>
      <c r="AF446" s="2">
        <v>1.7009000000000001</v>
      </c>
      <c r="AG446" s="2">
        <v>89.29134075622602</v>
      </c>
      <c r="AH446" s="2">
        <v>0.28493343514537539</v>
      </c>
      <c r="AI446" s="5" t="s">
        <v>112</v>
      </c>
      <c r="AK446" s="4">
        <v>5.5008329000000007</v>
      </c>
      <c r="AL446" s="2">
        <v>0.48635490000000009</v>
      </c>
      <c r="AM446" s="2">
        <v>1.3966102600000001</v>
      </c>
      <c r="AN446" s="2">
        <v>1.7009000000000001</v>
      </c>
      <c r="AO446" s="2">
        <v>88.791677527906643</v>
      </c>
      <c r="AP446" s="2">
        <v>0.29986264376221072</v>
      </c>
      <c r="AQ446" s="5" t="s">
        <v>112</v>
      </c>
    </row>
    <row r="447" spans="13:43" x14ac:dyDescent="0.25">
      <c r="M447" s="4">
        <v>2.4921920599999998</v>
      </c>
      <c r="N447" s="2">
        <v>1.1389132000000002</v>
      </c>
      <c r="O447" s="2">
        <v>1.39538589</v>
      </c>
      <c r="P447" s="2">
        <v>1.8009999999999999</v>
      </c>
      <c r="Q447" s="2">
        <v>88.53926358140825</v>
      </c>
      <c r="R447" s="2">
        <v>0.32530044617919218</v>
      </c>
      <c r="S447" s="5" t="s">
        <v>112</v>
      </c>
      <c r="U447" s="4">
        <v>3.6012888699999999</v>
      </c>
      <c r="V447" s="2">
        <v>0.77959869999999998</v>
      </c>
      <c r="W447" s="2">
        <v>1.3966191400000001</v>
      </c>
      <c r="X447" s="2">
        <v>1.8009999999999999</v>
      </c>
      <c r="Y447" s="2">
        <v>89.590639644319097</v>
      </c>
      <c r="Z447" s="2">
        <v>0.29224905023646874</v>
      </c>
      <c r="AA447" s="5" t="s">
        <v>112</v>
      </c>
      <c r="AC447" s="4">
        <v>5.0081339300000014</v>
      </c>
      <c r="AD447" s="2">
        <v>0.5630309</v>
      </c>
      <c r="AE447" s="2">
        <v>1.39684929</v>
      </c>
      <c r="AF447" s="2">
        <v>1.8009999999999999</v>
      </c>
      <c r="AG447" s="2">
        <v>89.218537420809866</v>
      </c>
      <c r="AH447" s="2">
        <v>0.304008582638438</v>
      </c>
      <c r="AI447" s="5" t="s">
        <v>112</v>
      </c>
      <c r="AK447" s="4">
        <v>5.4945470300000006</v>
      </c>
      <c r="AL447" s="2">
        <v>0.51560929999999994</v>
      </c>
      <c r="AM447" s="2">
        <v>1.3966178899999999</v>
      </c>
      <c r="AN447" s="2">
        <v>1.8009999999999999</v>
      </c>
      <c r="AO447" s="2">
        <v>88.78481141236847</v>
      </c>
      <c r="AP447" s="2">
        <v>0.31773072806537961</v>
      </c>
      <c r="AQ447" s="5" t="s">
        <v>112</v>
      </c>
    </row>
    <row r="448" spans="13:43" x14ac:dyDescent="0.25">
      <c r="M448" s="4">
        <v>2.5003087800000001</v>
      </c>
      <c r="N448" s="2">
        <v>1.2024559999999997</v>
      </c>
      <c r="O448" s="2">
        <v>1.3953375800000001</v>
      </c>
      <c r="P448" s="2">
        <v>1.9011</v>
      </c>
      <c r="Q448" s="2">
        <v>88.231043013574734</v>
      </c>
      <c r="R448" s="2">
        <v>0.3538350210256791</v>
      </c>
      <c r="S448" s="5" t="s">
        <v>112</v>
      </c>
      <c r="U448" s="4">
        <v>3.5909535200000002</v>
      </c>
      <c r="V448" s="2">
        <v>0.82707259999999994</v>
      </c>
      <c r="W448" s="2">
        <v>1.3965848200000002</v>
      </c>
      <c r="X448" s="2">
        <v>1.9011</v>
      </c>
      <c r="Y448" s="2">
        <v>89.396159537112737</v>
      </c>
      <c r="Z448" s="2">
        <v>0.3149318629635518</v>
      </c>
      <c r="AA448" s="5" t="s">
        <v>112</v>
      </c>
      <c r="AC448" s="4">
        <v>5.00082205</v>
      </c>
      <c r="AD448" s="2">
        <v>0.59566819999999998</v>
      </c>
      <c r="AE448" s="2">
        <v>1.3968632700000001</v>
      </c>
      <c r="AF448" s="2">
        <v>1.9011</v>
      </c>
      <c r="AG448" s="2">
        <v>89.148295342663005</v>
      </c>
      <c r="AH448" s="2">
        <v>0.32325390644680985</v>
      </c>
      <c r="AI448" s="5" t="s">
        <v>112</v>
      </c>
      <c r="AK448" s="4">
        <v>5.5082388900000003</v>
      </c>
      <c r="AL448" s="2">
        <v>0.54326739999999996</v>
      </c>
      <c r="AM448" s="2">
        <v>1.3965670300000002</v>
      </c>
      <c r="AN448" s="2">
        <v>1.901</v>
      </c>
      <c r="AO448" s="2">
        <v>88.719174002181717</v>
      </c>
      <c r="AP448" s="2">
        <v>0.33757269631918563</v>
      </c>
      <c r="AQ448" s="5" t="s">
        <v>112</v>
      </c>
    </row>
    <row r="449" spans="13:43" x14ac:dyDescent="0.25">
      <c r="M449" s="4">
        <v>2.50864799</v>
      </c>
      <c r="N449" s="2">
        <v>1.2660689000000001</v>
      </c>
      <c r="O449" s="2">
        <v>1.3954202200000001</v>
      </c>
      <c r="P449" s="2">
        <v>2.0011000000000001</v>
      </c>
      <c r="Q449" s="2">
        <v>87.917784787269653</v>
      </c>
      <c r="R449" s="2">
        <v>0.38374579894451077</v>
      </c>
      <c r="S449" s="5" t="s">
        <v>112</v>
      </c>
      <c r="U449" s="4">
        <v>3.6023886200000006</v>
      </c>
      <c r="V449" s="2">
        <v>0.86992020000000014</v>
      </c>
      <c r="W449" s="2">
        <v>1.39651109</v>
      </c>
      <c r="X449" s="2">
        <v>2.0011000000000001</v>
      </c>
      <c r="Y449" s="2">
        <v>89.175017517991932</v>
      </c>
      <c r="Z449" s="2">
        <v>0.33923228658912485</v>
      </c>
      <c r="AA449" s="5" t="s">
        <v>112</v>
      </c>
      <c r="AC449" s="4">
        <v>4.9938025799999997</v>
      </c>
      <c r="AD449" s="2">
        <v>0.6286813</v>
      </c>
      <c r="AE449" s="2">
        <v>1.3969141200000004</v>
      </c>
      <c r="AF449" s="2">
        <v>2.0011000000000001</v>
      </c>
      <c r="AG449" s="2">
        <v>89.03824419267518</v>
      </c>
      <c r="AH449" s="2">
        <v>0.34414545240575256</v>
      </c>
      <c r="AI449" s="5" t="s">
        <v>112</v>
      </c>
      <c r="AK449" s="4">
        <v>5.5016720299999999</v>
      </c>
      <c r="AL449" s="2">
        <v>0.57293720000000004</v>
      </c>
      <c r="AM449" s="2">
        <v>1.3965454099999999</v>
      </c>
      <c r="AN449" s="2">
        <v>2.0011000000000001</v>
      </c>
      <c r="AO449" s="2">
        <v>88.658858448028511</v>
      </c>
      <c r="AP449" s="2">
        <v>0.35748554823551659</v>
      </c>
      <c r="AQ449" s="5" t="s">
        <v>112</v>
      </c>
    </row>
    <row r="450" spans="13:43" x14ac:dyDescent="0.25">
      <c r="M450" s="4">
        <v>2.4936211500000001</v>
      </c>
      <c r="N450" s="2">
        <v>1.3427219000000001</v>
      </c>
      <c r="O450" s="2">
        <v>1.39533248</v>
      </c>
      <c r="P450" s="2">
        <v>2.1009000000000002</v>
      </c>
      <c r="Q450" s="2">
        <v>87.552094384402622</v>
      </c>
      <c r="R450" s="2">
        <v>0.41678572117618495</v>
      </c>
      <c r="S450" s="5" t="s">
        <v>112</v>
      </c>
      <c r="U450" s="4">
        <v>3.5925008300000001</v>
      </c>
      <c r="V450" s="2">
        <v>0.91816630000000021</v>
      </c>
      <c r="W450" s="2">
        <v>1.39654415</v>
      </c>
      <c r="X450" s="2">
        <v>2.1008</v>
      </c>
      <c r="Y450" s="2">
        <v>88.944920848587316</v>
      </c>
      <c r="Z450" s="2">
        <v>0.36465324450802994</v>
      </c>
      <c r="AA450" s="5" t="s">
        <v>112</v>
      </c>
      <c r="AC450" s="4">
        <v>5.00819116</v>
      </c>
      <c r="AD450" s="2">
        <v>0.65896529999999998</v>
      </c>
      <c r="AE450" s="2">
        <v>1.39677937</v>
      </c>
      <c r="AF450" s="2">
        <v>2.1009000000000002</v>
      </c>
      <c r="AG450" s="2">
        <v>88.918013119865165</v>
      </c>
      <c r="AH450" s="2">
        <v>0.36573041177374765</v>
      </c>
      <c r="AI450" s="5" t="s">
        <v>112</v>
      </c>
      <c r="AK450" s="4">
        <v>5.49556545</v>
      </c>
      <c r="AL450" s="2">
        <v>0.60270579999999996</v>
      </c>
      <c r="AM450" s="2">
        <v>1.39661407</v>
      </c>
      <c r="AN450" s="2">
        <v>2.1009000000000002</v>
      </c>
      <c r="AO450" s="2">
        <v>88.585785141761377</v>
      </c>
      <c r="AP450" s="2">
        <v>0.37806267133160931</v>
      </c>
      <c r="AQ450" s="5" t="s">
        <v>112</v>
      </c>
    </row>
    <row r="451" spans="13:43" x14ac:dyDescent="0.25">
      <c r="M451" s="4">
        <v>2.49946709</v>
      </c>
      <c r="N451" s="2">
        <v>1.4084856000000001</v>
      </c>
      <c r="O451" s="2">
        <v>1.3953858800000001</v>
      </c>
      <c r="P451" s="2">
        <v>2.2008999999999999</v>
      </c>
      <c r="Q451" s="2">
        <v>87.23581048608159</v>
      </c>
      <c r="R451" s="2">
        <v>0.44935862064690468</v>
      </c>
      <c r="S451" s="5" t="s">
        <v>112</v>
      </c>
      <c r="U451" s="4">
        <v>3.60221188</v>
      </c>
      <c r="V451" s="2">
        <v>0.96174739999999992</v>
      </c>
      <c r="W451" s="2">
        <v>1.3964615000000002</v>
      </c>
      <c r="X451" s="2">
        <v>2.2008999999999999</v>
      </c>
      <c r="Y451" s="2">
        <v>88.715397372274097</v>
      </c>
      <c r="Z451" s="2">
        <v>0.39094579448911126</v>
      </c>
      <c r="AA451" s="5" t="s">
        <v>112</v>
      </c>
      <c r="AC451" s="4">
        <v>5.0010152899999998</v>
      </c>
      <c r="AD451" s="2">
        <v>0.6923627</v>
      </c>
      <c r="AE451" s="2">
        <v>1.3967361300000001</v>
      </c>
      <c r="AF451" s="2">
        <v>2.2010000000000001</v>
      </c>
      <c r="AG451" s="2">
        <v>88.785606291743093</v>
      </c>
      <c r="AH451" s="2">
        <v>0.38830022679568232</v>
      </c>
      <c r="AI451" s="5" t="s">
        <v>112</v>
      </c>
      <c r="AK451" s="4">
        <v>5.5002658599999998</v>
      </c>
      <c r="AL451" s="2">
        <v>0.63166640000000007</v>
      </c>
      <c r="AM451" s="2">
        <v>1.3966280499999999</v>
      </c>
      <c r="AN451" s="2">
        <v>2.2008999999999999</v>
      </c>
      <c r="AO451" s="2">
        <v>88.472767462357808</v>
      </c>
      <c r="AP451" s="2">
        <v>0.40049445958410468</v>
      </c>
      <c r="AQ451" s="5" t="s">
        <v>112</v>
      </c>
    </row>
    <row r="452" spans="13:43" x14ac:dyDescent="0.25">
      <c r="M452" s="4">
        <v>2.5068743699999998</v>
      </c>
      <c r="N452" s="2">
        <v>1.4736636000000003</v>
      </c>
      <c r="O452" s="2">
        <v>1.3954787099999999</v>
      </c>
      <c r="P452" s="2">
        <v>2.3008999999999999</v>
      </c>
      <c r="Q452" s="2">
        <v>86.914059013353366</v>
      </c>
      <c r="R452" s="2">
        <v>0.48343254500293265</v>
      </c>
      <c r="S452" s="5" t="s">
        <v>112</v>
      </c>
      <c r="U452" s="4">
        <v>3.5917977399999996</v>
      </c>
      <c r="V452" s="2">
        <v>1.0111665000000003</v>
      </c>
      <c r="W452" s="2">
        <v>1.39647802</v>
      </c>
      <c r="X452" s="2">
        <v>2.3010000000000002</v>
      </c>
      <c r="Y452" s="2">
        <v>88.474104853703523</v>
      </c>
      <c r="Z452" s="2">
        <v>0.41860962544371061</v>
      </c>
      <c r="AA452" s="5" t="s">
        <v>112</v>
      </c>
      <c r="AC452" s="4">
        <v>4.9936016900000002</v>
      </c>
      <c r="AD452" s="2">
        <v>0.72613030000000012</v>
      </c>
      <c r="AE452" s="2">
        <v>1.3967780799999998</v>
      </c>
      <c r="AF452" s="2">
        <v>2.3008999999999999</v>
      </c>
      <c r="AG452" s="2">
        <v>88.633254700342391</v>
      </c>
      <c r="AH452" s="2">
        <v>0.41215880896820822</v>
      </c>
      <c r="AI452" s="5" t="s">
        <v>112</v>
      </c>
      <c r="AK452" s="4">
        <v>5.4938884700000008</v>
      </c>
      <c r="AL452" s="2">
        <v>0.66197430000000002</v>
      </c>
      <c r="AM452" s="2">
        <v>1.39669417</v>
      </c>
      <c r="AN452" s="2">
        <v>2.3010000000000002</v>
      </c>
      <c r="AO452" s="2">
        <v>88.368395844478655</v>
      </c>
      <c r="AP452" s="2">
        <v>0.42301968903632181</v>
      </c>
      <c r="AQ452" s="5" t="s">
        <v>112</v>
      </c>
    </row>
    <row r="453" spans="13:43" x14ac:dyDescent="0.25">
      <c r="M453" s="4">
        <v>2.4908074999999998</v>
      </c>
      <c r="N453" s="2">
        <v>1.5543534999999999</v>
      </c>
      <c r="O453" s="2">
        <v>1.3952829</v>
      </c>
      <c r="P453" s="2">
        <v>2.4009</v>
      </c>
      <c r="Q453" s="2">
        <v>86.525951372817261</v>
      </c>
      <c r="R453" s="2">
        <v>0.52166064084124963</v>
      </c>
      <c r="S453" s="5" t="s">
        <v>112</v>
      </c>
      <c r="U453" s="4">
        <v>3.6025170300000005</v>
      </c>
      <c r="V453" s="2">
        <v>1.0548392000000002</v>
      </c>
      <c r="W453" s="2">
        <v>1.3964831099999997</v>
      </c>
      <c r="X453" s="2">
        <v>2.4009</v>
      </c>
      <c r="Y453" s="2">
        <v>88.230239034639823</v>
      </c>
      <c r="Z453" s="2">
        <v>0.44725988311257803</v>
      </c>
      <c r="AA453" s="5" t="s">
        <v>112</v>
      </c>
      <c r="AC453" s="4">
        <v>5.0066031600000001</v>
      </c>
      <c r="AD453" s="2">
        <v>0.75719599999999987</v>
      </c>
      <c r="AE453" s="2">
        <v>1.3968213100000002</v>
      </c>
      <c r="AF453" s="2">
        <v>2.4009999999999998</v>
      </c>
      <c r="AG453" s="2">
        <v>88.467047197880575</v>
      </c>
      <c r="AH453" s="2">
        <v>0.43721192102935902</v>
      </c>
      <c r="AI453" s="5" t="s">
        <v>112</v>
      </c>
      <c r="AK453" s="4">
        <v>5.5075358000000003</v>
      </c>
      <c r="AL453" s="2">
        <v>0.69011180000000016</v>
      </c>
      <c r="AM453" s="2">
        <v>1.3965822800000001</v>
      </c>
      <c r="AN453" s="2">
        <v>2.4009999999999998</v>
      </c>
      <c r="AO453" s="2">
        <v>88.223016961534199</v>
      </c>
      <c r="AP453" s="2">
        <v>0.4476213902224413</v>
      </c>
      <c r="AQ453" s="5" t="s">
        <v>112</v>
      </c>
    </row>
    <row r="454" spans="13:43" x14ac:dyDescent="0.25">
      <c r="M454" s="4">
        <v>2.5099232200000001</v>
      </c>
      <c r="N454" s="2">
        <v>1.6126564999999999</v>
      </c>
      <c r="O454" s="2">
        <v>1.3952561999999999</v>
      </c>
      <c r="P454" s="2">
        <v>2.5009999999999999</v>
      </c>
      <c r="Q454" s="2">
        <v>86.211528491856043</v>
      </c>
      <c r="R454" s="2">
        <v>0.55810823903393025</v>
      </c>
      <c r="S454" s="5" t="s">
        <v>112</v>
      </c>
      <c r="U454" s="4">
        <v>3.5919058100000001</v>
      </c>
      <c r="V454" s="2">
        <v>1.1053405000000001</v>
      </c>
      <c r="W454" s="2">
        <v>1.39646403</v>
      </c>
      <c r="X454" s="2">
        <v>2.5009999999999999</v>
      </c>
      <c r="Y454" s="2">
        <v>87.967535045204542</v>
      </c>
      <c r="Z454" s="2">
        <v>0.47772242494830541</v>
      </c>
      <c r="AA454" s="5" t="s">
        <v>112</v>
      </c>
      <c r="AC454" s="4">
        <v>4.9990789300000005</v>
      </c>
      <c r="AD454" s="2">
        <v>0.79146609999999995</v>
      </c>
      <c r="AE454" s="2">
        <v>1.3967081400000001</v>
      </c>
      <c r="AF454" s="2">
        <v>2.5009999999999999</v>
      </c>
      <c r="AG454" s="2">
        <v>88.287057827952623</v>
      </c>
      <c r="AH454" s="2">
        <v>0.46343444617927299</v>
      </c>
      <c r="AI454" s="5" t="s">
        <v>112</v>
      </c>
      <c r="AK454" s="4">
        <v>5.5009651100000001</v>
      </c>
      <c r="AL454" s="2">
        <v>0.72097460000000002</v>
      </c>
      <c r="AM454" s="2">
        <v>1.3965708400000003</v>
      </c>
      <c r="AN454" s="2">
        <v>2.5011000000000001</v>
      </c>
      <c r="AO454" s="2">
        <v>88.071454926953606</v>
      </c>
      <c r="AP454" s="2">
        <v>0.47309279187220543</v>
      </c>
      <c r="AQ454" s="5" t="s">
        <v>112</v>
      </c>
    </row>
    <row r="455" spans="13:43" x14ac:dyDescent="0.25">
      <c r="M455" s="4">
        <v>2.4930960399999997</v>
      </c>
      <c r="N455" s="2">
        <v>1.6962087000000001</v>
      </c>
      <c r="O455" s="2">
        <v>1.3952930699999999</v>
      </c>
      <c r="P455" s="2">
        <v>2.6009000000000002</v>
      </c>
      <c r="Q455" s="2">
        <v>85.816499724184268</v>
      </c>
      <c r="R455" s="2">
        <v>0.59979344722054773</v>
      </c>
      <c r="S455" s="5" t="s">
        <v>112</v>
      </c>
      <c r="U455" s="4">
        <v>3.6032925699999998</v>
      </c>
      <c r="V455" s="2">
        <v>1.1491792000000001</v>
      </c>
      <c r="W455" s="2">
        <v>1.3963801300000003</v>
      </c>
      <c r="X455" s="2">
        <v>2.601</v>
      </c>
      <c r="Y455" s="2">
        <v>87.711538669189608</v>
      </c>
      <c r="Z455" s="2">
        <v>0.50884415482854273</v>
      </c>
      <c r="AA455" s="5" t="s">
        <v>112</v>
      </c>
      <c r="AC455" s="4">
        <v>4.99175433</v>
      </c>
      <c r="AD455" s="2">
        <v>0.82605210000000007</v>
      </c>
      <c r="AE455" s="2">
        <v>1.3967641</v>
      </c>
      <c r="AF455" s="2">
        <v>2.6011000000000002</v>
      </c>
      <c r="AG455" s="2">
        <v>88.108837310880006</v>
      </c>
      <c r="AH455" s="2">
        <v>0.49032604647059275</v>
      </c>
      <c r="AI455" s="5" t="s">
        <v>112</v>
      </c>
      <c r="AK455" s="4">
        <v>5.4942126599999996</v>
      </c>
      <c r="AL455" s="2">
        <v>0.7519994000000001</v>
      </c>
      <c r="AM455" s="2">
        <v>1.3964958199999999</v>
      </c>
      <c r="AN455" s="2">
        <v>2.6011000000000002</v>
      </c>
      <c r="AO455" s="2">
        <v>87.917176043757266</v>
      </c>
      <c r="AP455" s="2">
        <v>0.499219346390404</v>
      </c>
      <c r="AQ455" s="5" t="s">
        <v>112</v>
      </c>
    </row>
    <row r="456" spans="13:43" x14ac:dyDescent="0.25">
      <c r="M456" s="4">
        <v>2.5003049599999998</v>
      </c>
      <c r="N456" s="2">
        <v>1.7628382000000002</v>
      </c>
      <c r="O456" s="2">
        <v>1.3951570299999998</v>
      </c>
      <c r="P456" s="2">
        <v>2.7010000000000001</v>
      </c>
      <c r="Q456" s="2">
        <v>85.49530001004922</v>
      </c>
      <c r="R456" s="2">
        <v>0.63931395710747241</v>
      </c>
      <c r="S456" s="5" t="s">
        <v>112</v>
      </c>
      <c r="U456" s="4">
        <v>3.59227834</v>
      </c>
      <c r="V456" s="2">
        <v>1.2007923</v>
      </c>
      <c r="W456" s="2">
        <v>1.3964716699999999</v>
      </c>
      <c r="X456" s="2">
        <v>2.7010999999999998</v>
      </c>
      <c r="Y456" s="2">
        <v>87.444987204779039</v>
      </c>
      <c r="Z456" s="2">
        <v>0.5415705422917827</v>
      </c>
      <c r="AA456" s="5" t="s">
        <v>112</v>
      </c>
      <c r="AC456" s="4">
        <v>5.0054436400000002</v>
      </c>
      <c r="AD456" s="2">
        <v>0.85738360000000013</v>
      </c>
      <c r="AE456" s="2">
        <v>1.3968073300000001</v>
      </c>
      <c r="AF456" s="2">
        <v>2.7010000000000001</v>
      </c>
      <c r="AG456" s="2">
        <v>87.911024608504292</v>
      </c>
      <c r="AH456" s="2">
        <v>0.51880868933030433</v>
      </c>
      <c r="AI456" s="5" t="s">
        <v>112</v>
      </c>
      <c r="AK456" s="4">
        <v>5.5087410899999991</v>
      </c>
      <c r="AL456" s="2">
        <v>0.78039429999999999</v>
      </c>
      <c r="AM456" s="2">
        <v>1.3964386200000001</v>
      </c>
      <c r="AN456" s="2">
        <v>2.7010999999999998</v>
      </c>
      <c r="AO456" s="2">
        <v>87.739683685465721</v>
      </c>
      <c r="AP456" s="2">
        <v>0.52706979032978651</v>
      </c>
      <c r="AQ456" s="5" t="s">
        <v>112</v>
      </c>
    </row>
    <row r="457" spans="13:43" x14ac:dyDescent="0.25">
      <c r="M457" s="4">
        <v>2.5068464000000001</v>
      </c>
      <c r="N457" s="2">
        <v>1.8306624</v>
      </c>
      <c r="O457" s="2">
        <v>1.39516975</v>
      </c>
      <c r="P457" s="2">
        <v>2.8010000000000002</v>
      </c>
      <c r="Q457" s="2">
        <v>85.153827594924707</v>
      </c>
      <c r="R457" s="2">
        <v>0.68131897730535984</v>
      </c>
      <c r="S457" s="5" t="s">
        <v>112</v>
      </c>
      <c r="U457" s="4">
        <v>3.6019309000000002</v>
      </c>
      <c r="V457" s="2">
        <v>1.2458237999999999</v>
      </c>
      <c r="W457" s="2">
        <v>1.3963941100000004</v>
      </c>
      <c r="X457" s="2">
        <v>2.8010999999999999</v>
      </c>
      <c r="Y457" s="2">
        <v>87.165499159736129</v>
      </c>
      <c r="Z457" s="2">
        <v>0.57593169965441859</v>
      </c>
      <c r="AA457" s="5" t="s">
        <v>112</v>
      </c>
      <c r="AC457" s="4">
        <v>4.9979194000000007</v>
      </c>
      <c r="AD457" s="2">
        <v>0.89250760000000007</v>
      </c>
      <c r="AE457" s="2">
        <v>1.3968136899999997</v>
      </c>
      <c r="AF457" s="2">
        <v>2.8010000000000002</v>
      </c>
      <c r="AG457" s="2">
        <v>87.710264486209979</v>
      </c>
      <c r="AH457" s="2">
        <v>0.54820590299744154</v>
      </c>
      <c r="AI457" s="5" t="s">
        <v>112</v>
      </c>
      <c r="AK457" s="4">
        <v>5.5020407500000008</v>
      </c>
      <c r="AL457" s="2">
        <v>0.81193830000000011</v>
      </c>
      <c r="AM457" s="2">
        <v>1.3964386099999999</v>
      </c>
      <c r="AN457" s="2">
        <v>2.8012000000000001</v>
      </c>
      <c r="AO457" s="2">
        <v>87.562698091440481</v>
      </c>
      <c r="AP457" s="2">
        <v>0.55561377875372653</v>
      </c>
      <c r="AQ457" s="5" t="s">
        <v>112</v>
      </c>
    </row>
    <row r="458" spans="13:43" x14ac:dyDescent="0.25">
      <c r="M458" s="4">
        <v>2.5025159500000003</v>
      </c>
      <c r="N458" s="2">
        <v>1.9079140000000003</v>
      </c>
      <c r="O458" s="2">
        <v>1.3950667699999999</v>
      </c>
      <c r="P458" s="2">
        <v>2.9011999999999998</v>
      </c>
      <c r="Q458" s="2">
        <v>84.768991018684346</v>
      </c>
      <c r="R458" s="2">
        <v>0.72721750310430178</v>
      </c>
      <c r="S458" s="5" t="s">
        <v>112</v>
      </c>
      <c r="U458" s="4">
        <v>3.5904258800000002</v>
      </c>
      <c r="V458" s="2">
        <v>1.2985334000000002</v>
      </c>
      <c r="W458" s="2">
        <v>1.3963228999999999</v>
      </c>
      <c r="X458" s="2">
        <v>2.9011999999999998</v>
      </c>
      <c r="Y458" s="2">
        <v>86.888927974748086</v>
      </c>
      <c r="Z458" s="2">
        <v>0.61127592792439334</v>
      </c>
      <c r="AA458" s="5" t="s">
        <v>112</v>
      </c>
      <c r="AC458" s="4">
        <v>4.9903404899999995</v>
      </c>
      <c r="AD458" s="2">
        <v>0.92798190000000014</v>
      </c>
      <c r="AE458" s="2">
        <v>1.3966636600000002</v>
      </c>
      <c r="AF458" s="2">
        <v>2.9011</v>
      </c>
      <c r="AG458" s="2">
        <v>87.49532494326489</v>
      </c>
      <c r="AH458" s="2">
        <v>0.57908470553113034</v>
      </c>
      <c r="AI458" s="5" t="s">
        <v>112</v>
      </c>
      <c r="AK458" s="4">
        <v>5.4953976099999995</v>
      </c>
      <c r="AL458" s="2">
        <v>0.84372380000000002</v>
      </c>
      <c r="AM458" s="2">
        <v>1.3963330899999997</v>
      </c>
      <c r="AN458" s="2">
        <v>2.9011999999999998</v>
      </c>
      <c r="AO458" s="2">
        <v>87.370994328666569</v>
      </c>
      <c r="AP458" s="2">
        <v>0.58555619331211872</v>
      </c>
      <c r="AQ458" s="5" t="s">
        <v>112</v>
      </c>
    </row>
    <row r="459" spans="13:43" x14ac:dyDescent="0.25">
      <c r="M459" s="4">
        <v>2.5082729200000005</v>
      </c>
      <c r="N459" s="2">
        <v>1.9772687999999998</v>
      </c>
      <c r="O459" s="2">
        <v>1.39499811</v>
      </c>
      <c r="P459" s="2">
        <v>3.0015000000000001</v>
      </c>
      <c r="Q459" s="2">
        <v>84.425076717498584</v>
      </c>
      <c r="R459" s="2">
        <v>0.77244295943589592</v>
      </c>
      <c r="S459" s="5" t="s">
        <v>112</v>
      </c>
      <c r="U459" s="4">
        <v>3.6012405300000006</v>
      </c>
      <c r="V459" s="2">
        <v>1.3436056999999999</v>
      </c>
      <c r="W459" s="2">
        <v>1.39629877</v>
      </c>
      <c r="X459" s="2">
        <v>3.0015000000000001</v>
      </c>
      <c r="Y459" s="2">
        <v>86.614925526840807</v>
      </c>
      <c r="Z459" s="2">
        <v>0.64765654502402104</v>
      </c>
      <c r="AA459" s="5" t="s">
        <v>112</v>
      </c>
      <c r="AC459" s="4">
        <v>5.0035530300000008</v>
      </c>
      <c r="AD459" s="2">
        <v>0.9599610999999999</v>
      </c>
      <c r="AE459" s="2">
        <v>1.3967615500000001</v>
      </c>
      <c r="AF459" s="2">
        <v>3.0015000000000001</v>
      </c>
      <c r="AG459" s="2">
        <v>87.282761303032771</v>
      </c>
      <c r="AH459" s="2">
        <v>0.61083647826213294</v>
      </c>
      <c r="AI459" s="5" t="s">
        <v>112</v>
      </c>
      <c r="AK459" s="4">
        <v>5.5091810100000007</v>
      </c>
      <c r="AL459" s="2">
        <v>0.87270550000000002</v>
      </c>
      <c r="AM459" s="2">
        <v>1.39627843</v>
      </c>
      <c r="AN459" s="2">
        <v>3.0015000000000001</v>
      </c>
      <c r="AO459" s="2">
        <v>87.167707024199586</v>
      </c>
      <c r="AP459" s="2">
        <v>0.61696286027755587</v>
      </c>
      <c r="AQ459" s="5" t="s">
        <v>112</v>
      </c>
    </row>
    <row r="460" spans="13:43" x14ac:dyDescent="0.25">
      <c r="M460" s="4">
        <v>2.4913923700000007</v>
      </c>
      <c r="N460" s="2">
        <v>2.0675184999999998</v>
      </c>
      <c r="O460" s="2">
        <v>1.3947616199999999</v>
      </c>
      <c r="P460" s="2">
        <v>3.1015000000000001</v>
      </c>
      <c r="Q460" s="2">
        <v>83.980844868535669</v>
      </c>
      <c r="R460" s="2">
        <v>0.82514665130384657</v>
      </c>
      <c r="S460" s="5" t="s">
        <v>112</v>
      </c>
      <c r="U460" s="4">
        <v>3.59067128</v>
      </c>
      <c r="V460" s="2">
        <v>1.3974012999999998</v>
      </c>
      <c r="W460" s="2">
        <v>1.3964398899999999</v>
      </c>
      <c r="X460" s="2">
        <v>3.1015000000000001</v>
      </c>
      <c r="Y460" s="2">
        <v>86.317179462010586</v>
      </c>
      <c r="Z460" s="2">
        <v>0.6865503957096637</v>
      </c>
      <c r="AA460" s="5" t="s">
        <v>112</v>
      </c>
      <c r="AC460" s="4">
        <v>4.9957554700000006</v>
      </c>
      <c r="AD460" s="2">
        <v>0.99606309999999998</v>
      </c>
      <c r="AE460" s="2">
        <v>1.39674122</v>
      </c>
      <c r="AF460" s="2">
        <v>3.1015000000000001</v>
      </c>
      <c r="AG460" s="2">
        <v>87.056201018897639</v>
      </c>
      <c r="AH460" s="2">
        <v>0.64409478646015739</v>
      </c>
      <c r="AI460" s="5" t="s">
        <v>112</v>
      </c>
      <c r="AK460" s="4">
        <v>5.5026738999999996</v>
      </c>
      <c r="AL460" s="2">
        <v>0.90507620000000011</v>
      </c>
      <c r="AM460" s="2">
        <v>1.3965466800000002</v>
      </c>
      <c r="AN460" s="2">
        <v>3.1015000000000001</v>
      </c>
      <c r="AO460" s="2">
        <v>86.969769902146638</v>
      </c>
      <c r="AP460" s="2">
        <v>0.64894965523117953</v>
      </c>
      <c r="AQ460" s="5" t="s">
        <v>112</v>
      </c>
    </row>
    <row r="461" spans="13:43" x14ac:dyDescent="0.25">
      <c r="M461" s="4">
        <v>2.49850466</v>
      </c>
      <c r="N461" s="2">
        <v>2.1371545999999997</v>
      </c>
      <c r="O461" s="2">
        <v>1.3947984999999998</v>
      </c>
      <c r="P461" s="2">
        <v>3.2016</v>
      </c>
      <c r="Q461" s="2">
        <v>83.630065966532598</v>
      </c>
      <c r="R461" s="2">
        <v>0.87410384964043519</v>
      </c>
      <c r="S461" s="5" t="s">
        <v>112</v>
      </c>
      <c r="U461" s="4">
        <v>3.6019003899999995</v>
      </c>
      <c r="V461" s="2">
        <v>1.4426388000000001</v>
      </c>
      <c r="W461" s="2">
        <v>1.3963521600000002</v>
      </c>
      <c r="X461" s="2">
        <v>3.2014999999999998</v>
      </c>
      <c r="Y461" s="2">
        <v>86.031829926636405</v>
      </c>
      <c r="Z461" s="2">
        <v>0.72581981610913182</v>
      </c>
      <c r="AA461" s="5" t="s">
        <v>112</v>
      </c>
      <c r="AC461" s="4">
        <v>5.0082470900000011</v>
      </c>
      <c r="AD461" s="2">
        <v>1.0281285</v>
      </c>
      <c r="AE461" s="2">
        <v>1.39651236</v>
      </c>
      <c r="AF461" s="2">
        <v>3.2017000000000002</v>
      </c>
      <c r="AG461" s="2">
        <v>86.834493296170351</v>
      </c>
      <c r="AH461" s="2">
        <v>0.67790794525906506</v>
      </c>
      <c r="AI461" s="5" t="s">
        <v>112</v>
      </c>
      <c r="AK461" s="4">
        <v>5.4955273</v>
      </c>
      <c r="AL461" s="2">
        <v>0.93752329999999995</v>
      </c>
      <c r="AM461" s="2">
        <v>1.39640684</v>
      </c>
      <c r="AN461" s="2">
        <v>3.2016</v>
      </c>
      <c r="AO461" s="2">
        <v>86.773596732211828</v>
      </c>
      <c r="AP461" s="2">
        <v>0.68144875059208943</v>
      </c>
      <c r="AQ461" s="5" t="s">
        <v>112</v>
      </c>
    </row>
    <row r="462" spans="13:43" x14ac:dyDescent="0.25">
      <c r="M462" s="4">
        <v>2.5059856500000004</v>
      </c>
      <c r="N462" s="2">
        <v>2.2065682999999998</v>
      </c>
      <c r="O462" s="2">
        <v>1.39475781</v>
      </c>
      <c r="P462" s="2">
        <v>3.3014999999999999</v>
      </c>
      <c r="Q462" s="2">
        <v>83.274905600348816</v>
      </c>
      <c r="R462" s="2">
        <v>0.92483558582989556</v>
      </c>
      <c r="S462" s="5" t="s">
        <v>112</v>
      </c>
      <c r="U462" s="4">
        <v>3.5907297499999999</v>
      </c>
      <c r="V462" s="2">
        <v>1.4975384000000003</v>
      </c>
      <c r="W462" s="2">
        <v>1.3963064000000001</v>
      </c>
      <c r="X462" s="2">
        <v>3.3014999999999999</v>
      </c>
      <c r="Y462" s="2">
        <v>85.729707678988348</v>
      </c>
      <c r="Z462" s="2">
        <v>0.76735010504740053</v>
      </c>
      <c r="AA462" s="5" t="s">
        <v>112</v>
      </c>
      <c r="AC462" s="4">
        <v>5.0001850500000007</v>
      </c>
      <c r="AD462" s="2">
        <v>1.0649103000000002</v>
      </c>
      <c r="AE462" s="2">
        <v>1.3965466900000003</v>
      </c>
      <c r="AF462" s="2">
        <v>3.3014999999999999</v>
      </c>
      <c r="AG462" s="2">
        <v>86.589983426473495</v>
      </c>
      <c r="AH462" s="2">
        <v>0.71404966461601571</v>
      </c>
      <c r="AI462" s="5" t="s">
        <v>112</v>
      </c>
      <c r="AK462" s="4">
        <v>5.5088631400000008</v>
      </c>
      <c r="AL462" s="2">
        <v>0.96698960000000012</v>
      </c>
      <c r="AM462" s="2">
        <v>1.3963546900000001</v>
      </c>
      <c r="AN462" s="2">
        <v>3.3014999999999999</v>
      </c>
      <c r="AO462" s="2">
        <v>86.541269823234884</v>
      </c>
      <c r="AP462" s="2">
        <v>0.71694835516834576</v>
      </c>
      <c r="AQ462" s="5" t="s">
        <v>112</v>
      </c>
    </row>
    <row r="463" spans="13:43" x14ac:dyDescent="0.25">
      <c r="M463" s="4">
        <v>2.4989610900000008</v>
      </c>
      <c r="N463" s="2">
        <v>2.2918020000000001</v>
      </c>
      <c r="O463" s="2">
        <v>1.3946611900000003</v>
      </c>
      <c r="P463" s="2">
        <v>3.4015</v>
      </c>
      <c r="Q463" s="2">
        <v>82.832849750035436</v>
      </c>
      <c r="R463" s="2">
        <v>0.98318398619918046</v>
      </c>
      <c r="S463" s="5" t="s">
        <v>112</v>
      </c>
      <c r="U463" s="4">
        <v>3.6005043800000003</v>
      </c>
      <c r="V463" s="2">
        <v>1.5438835999999998</v>
      </c>
      <c r="W463" s="2">
        <v>1.3962402899999999</v>
      </c>
      <c r="X463" s="2">
        <v>3.4016999999999999</v>
      </c>
      <c r="Y463" s="2">
        <v>85.443352142815584</v>
      </c>
      <c r="Z463" s="2">
        <v>0.80916906951716783</v>
      </c>
      <c r="AA463" s="5" t="s">
        <v>112</v>
      </c>
      <c r="AC463" s="4">
        <v>4.9918916299999996</v>
      </c>
      <c r="AD463" s="2">
        <v>1.1020075</v>
      </c>
      <c r="AE463" s="2">
        <v>1.3965339699999999</v>
      </c>
      <c r="AF463" s="2">
        <v>3.4016000000000002</v>
      </c>
      <c r="AG463" s="2">
        <v>86.354514768361383</v>
      </c>
      <c r="AH463" s="2">
        <v>0.7506520630952247</v>
      </c>
      <c r="AI463" s="5" t="s">
        <v>112</v>
      </c>
      <c r="AK463" s="4">
        <v>5.5016898400000018</v>
      </c>
      <c r="AL463" s="2">
        <v>1.0001183</v>
      </c>
      <c r="AM463" s="2">
        <v>1.39633436</v>
      </c>
      <c r="AN463" s="2">
        <v>3.4016000000000002</v>
      </c>
      <c r="AO463" s="2">
        <v>86.322734753368266</v>
      </c>
      <c r="AP463" s="2">
        <v>0.75256973093207336</v>
      </c>
      <c r="AQ463" s="5" t="s">
        <v>112</v>
      </c>
    </row>
    <row r="464" spans="13:43" x14ac:dyDescent="0.25">
      <c r="M464" s="4">
        <v>2.5033792300000002</v>
      </c>
      <c r="N464" s="2">
        <v>2.3652211999999997</v>
      </c>
      <c r="O464" s="2">
        <v>1.3946573699999998</v>
      </c>
      <c r="P464" s="2">
        <v>3.5015000000000001</v>
      </c>
      <c r="Q464" s="2">
        <v>82.475175655666789</v>
      </c>
      <c r="R464" s="2">
        <v>1.0376528453806761</v>
      </c>
      <c r="S464" s="5" t="s">
        <v>112</v>
      </c>
      <c r="U464" s="4">
        <v>3.6005717499999994</v>
      </c>
      <c r="V464" s="2">
        <v>1.5947918999999999</v>
      </c>
      <c r="W464" s="2">
        <v>1.3961487400000003</v>
      </c>
      <c r="X464" s="2">
        <v>3.5015000000000001</v>
      </c>
      <c r="Y464" s="2">
        <v>85.135428942697828</v>
      </c>
      <c r="Z464" s="2">
        <v>0.85354784915882309</v>
      </c>
      <c r="AA464" s="5" t="s">
        <v>112</v>
      </c>
      <c r="AC464" s="4">
        <v>5.0050075299999994</v>
      </c>
      <c r="AD464" s="2">
        <v>1.1347129</v>
      </c>
      <c r="AE464" s="2">
        <v>1.3966305999999999</v>
      </c>
      <c r="AF464" s="2">
        <v>3.5015000000000001</v>
      </c>
      <c r="AG464" s="2">
        <v>86.108288346672197</v>
      </c>
      <c r="AH464" s="2">
        <v>0.78894456298813687</v>
      </c>
      <c r="AI464" s="5" t="s">
        <v>112</v>
      </c>
      <c r="AK464" s="4">
        <v>5.4946754500000008</v>
      </c>
      <c r="AL464" s="2">
        <v>1.0335041999999999</v>
      </c>
      <c r="AM464" s="2">
        <v>1.3963013000000002</v>
      </c>
      <c r="AN464" s="2">
        <v>3.5015999999999998</v>
      </c>
      <c r="AO464" s="2">
        <v>86.09766724917867</v>
      </c>
      <c r="AP464" s="2">
        <v>0.78948152313189013</v>
      </c>
      <c r="AQ464" s="5" t="s">
        <v>112</v>
      </c>
    </row>
    <row r="465" spans="13:43" x14ac:dyDescent="0.25">
      <c r="M465" s="4">
        <v>2.5079461600000004</v>
      </c>
      <c r="N465" s="2">
        <v>2.4395841999999996</v>
      </c>
      <c r="O465" s="2">
        <v>1.39437509</v>
      </c>
      <c r="P465" s="2">
        <v>3.6015999999999999</v>
      </c>
      <c r="Q465" s="2">
        <v>82.08070394592005</v>
      </c>
      <c r="R465" s="2">
        <v>1.0963645022426718</v>
      </c>
      <c r="S465" s="5" t="s">
        <v>112</v>
      </c>
      <c r="U465" s="4">
        <v>3.5993168799999999</v>
      </c>
      <c r="V465" s="2">
        <v>1.6467763999999998</v>
      </c>
      <c r="W465" s="2">
        <v>1.3961462</v>
      </c>
      <c r="X465" s="2">
        <v>3.6015999999999999</v>
      </c>
      <c r="Y465" s="2">
        <v>84.834334762649803</v>
      </c>
      <c r="Z465" s="2">
        <v>0.89890994018563131</v>
      </c>
      <c r="AA465" s="5" t="s">
        <v>112</v>
      </c>
      <c r="AC465" s="4">
        <v>4.9966658000000006</v>
      </c>
      <c r="AD465" s="2">
        <v>1.1724577999999999</v>
      </c>
      <c r="AE465" s="2">
        <v>1.3966051800000003</v>
      </c>
      <c r="AF465" s="2">
        <v>3.6015999999999999</v>
      </c>
      <c r="AG465" s="2">
        <v>85.860142147849686</v>
      </c>
      <c r="AH465" s="2">
        <v>0.82836657491523891</v>
      </c>
      <c r="AI465" s="5" t="s">
        <v>112</v>
      </c>
      <c r="AK465" s="4">
        <v>5.5081981899999999</v>
      </c>
      <c r="AL465" s="2">
        <v>1.0634968</v>
      </c>
      <c r="AM465" s="2">
        <v>1.3963737700000001</v>
      </c>
      <c r="AN465" s="2">
        <v>3.6017000000000001</v>
      </c>
      <c r="AO465" s="2">
        <v>85.854580887258152</v>
      </c>
      <c r="AP465" s="2">
        <v>0.82863174142179119</v>
      </c>
      <c r="AQ465" s="5" t="s">
        <v>112</v>
      </c>
    </row>
    <row r="466" spans="13:43" x14ac:dyDescent="0.25">
      <c r="M466" s="4">
        <v>2.4998841300000003</v>
      </c>
      <c r="N466" s="2">
        <v>2.5308659000000002</v>
      </c>
      <c r="O466" s="2">
        <v>1.39418058</v>
      </c>
      <c r="P466" s="2">
        <v>3.7017000000000002</v>
      </c>
      <c r="Q466" s="2">
        <v>81.570144962703083</v>
      </c>
      <c r="R466" s="2">
        <v>1.1660332455821685</v>
      </c>
      <c r="S466" s="5" t="s">
        <v>112</v>
      </c>
      <c r="U466" s="4">
        <v>3.5984866599999998</v>
      </c>
      <c r="V466" s="2">
        <v>1.6991818000000003</v>
      </c>
      <c r="W466" s="2">
        <v>1.39601525</v>
      </c>
      <c r="X466" s="2">
        <v>3.7017000000000002</v>
      </c>
      <c r="Y466" s="2">
        <v>84.514579841625874</v>
      </c>
      <c r="Z466" s="2">
        <v>0.94685338928978791</v>
      </c>
      <c r="AA466" s="5" t="s">
        <v>112</v>
      </c>
      <c r="AC466" s="4">
        <v>5.0098516100000001</v>
      </c>
      <c r="AD466" s="2">
        <v>1.2053604</v>
      </c>
      <c r="AE466" s="2">
        <v>1.3965428599999998</v>
      </c>
      <c r="AF466" s="2">
        <v>3.7017000000000002</v>
      </c>
      <c r="AG466" s="2">
        <v>85.607872832978089</v>
      </c>
      <c r="AH466" s="2">
        <v>0.86909403570824395</v>
      </c>
      <c r="AI466" s="5" t="s">
        <v>112</v>
      </c>
      <c r="AK466" s="4">
        <v>5.5009841999999995</v>
      </c>
      <c r="AL466" s="2">
        <v>1.0974716999999998</v>
      </c>
      <c r="AM466" s="2">
        <v>1.39629749</v>
      </c>
      <c r="AN466" s="2">
        <v>3.7017000000000002</v>
      </c>
      <c r="AO466" s="2">
        <v>85.614130160485558</v>
      </c>
      <c r="AP466" s="2">
        <v>0.86850006291413795</v>
      </c>
      <c r="AQ466" s="5" t="s">
        <v>112</v>
      </c>
    </row>
    <row r="467" spans="13:43" x14ac:dyDescent="0.25">
      <c r="M467" s="4">
        <v>2.4960520900000001</v>
      </c>
      <c r="N467" s="2">
        <v>2.6152025000000001</v>
      </c>
      <c r="O467" s="2">
        <v>1.39386783</v>
      </c>
      <c r="P467" s="2">
        <v>3.8016999999999999</v>
      </c>
      <c r="Q467" s="2">
        <v>81.178396872419086</v>
      </c>
      <c r="R467" s="2">
        <v>1.228614336587226</v>
      </c>
      <c r="S467" s="5" t="s">
        <v>112</v>
      </c>
      <c r="U467" s="4">
        <v>3.6096407500000005</v>
      </c>
      <c r="V467" s="2">
        <v>1.7457546000000002</v>
      </c>
      <c r="W467" s="2">
        <v>1.3960991600000001</v>
      </c>
      <c r="X467" s="2">
        <v>3.8016999999999999</v>
      </c>
      <c r="Y467" s="2">
        <v>84.226146754520002</v>
      </c>
      <c r="Z467" s="2">
        <v>0.99399676708795059</v>
      </c>
      <c r="AA467" s="5" t="s">
        <v>112</v>
      </c>
      <c r="AC467" s="4">
        <v>5.0014259499999998</v>
      </c>
      <c r="AD467" s="2">
        <v>1.2438317000000001</v>
      </c>
      <c r="AE467" s="2">
        <v>1.3964882099999998</v>
      </c>
      <c r="AF467" s="2">
        <v>3.8016999999999999</v>
      </c>
      <c r="AG467" s="2">
        <v>85.341378220050601</v>
      </c>
      <c r="AH467" s="2">
        <v>0.9119029138556165</v>
      </c>
      <c r="AI467" s="5" t="s">
        <v>112</v>
      </c>
      <c r="AK467" s="4">
        <v>5.4934777700000001</v>
      </c>
      <c r="AL467" s="2">
        <v>1.1317351</v>
      </c>
      <c r="AM467" s="2">
        <v>1.3963458000000002</v>
      </c>
      <c r="AN467" s="2">
        <v>3.8016000000000001</v>
      </c>
      <c r="AO467" s="2">
        <v>85.382181184689671</v>
      </c>
      <c r="AP467" s="2">
        <v>0.90881342009872679</v>
      </c>
      <c r="AQ467" s="5" t="s">
        <v>112</v>
      </c>
    </row>
    <row r="468" spans="13:43" x14ac:dyDescent="0.25">
      <c r="M468" s="4">
        <v>2.5018700600000003</v>
      </c>
      <c r="N468" s="2">
        <v>2.6913043999999999</v>
      </c>
      <c r="O468" s="2">
        <v>1.3937356100000002</v>
      </c>
      <c r="P468" s="2">
        <v>3.9016999999999999</v>
      </c>
      <c r="Q468" s="2">
        <v>80.761931823094898</v>
      </c>
      <c r="R468" s="2">
        <v>1.295355671169264</v>
      </c>
      <c r="S468" s="5" t="s">
        <v>112</v>
      </c>
      <c r="U468" s="4">
        <v>3.5966952400000003</v>
      </c>
      <c r="V468" s="2">
        <v>1.8053963999999998</v>
      </c>
      <c r="W468" s="2">
        <v>1.3960317899999999</v>
      </c>
      <c r="X468" s="2">
        <v>3.9016000000000002</v>
      </c>
      <c r="Y468" s="2">
        <v>83.880659872292838</v>
      </c>
      <c r="Z468" s="2">
        <v>1.0467030063291354</v>
      </c>
      <c r="AA468" s="5" t="s">
        <v>112</v>
      </c>
      <c r="AC468" s="4">
        <v>4.9930066499999999</v>
      </c>
      <c r="AD468" s="2">
        <v>1.2826423999999998</v>
      </c>
      <c r="AE468" s="2">
        <v>1.3964322499999999</v>
      </c>
      <c r="AF468" s="2">
        <v>3.9016999999999999</v>
      </c>
      <c r="AG468" s="2">
        <v>85.075793231173876</v>
      </c>
      <c r="AH468" s="2">
        <v>0.95578232294695997</v>
      </c>
      <c r="AI468" s="5" t="s">
        <v>112</v>
      </c>
      <c r="AK468" s="4">
        <v>5.5075065700000012</v>
      </c>
      <c r="AL468" s="2">
        <v>1.1619375000000001</v>
      </c>
      <c r="AM468" s="2">
        <v>1.3961360300000001</v>
      </c>
      <c r="AN468" s="2">
        <v>3.9018000000000002</v>
      </c>
      <c r="AO468" s="2">
        <v>85.124573176241952</v>
      </c>
      <c r="AP468" s="2">
        <v>0.9519348533253762</v>
      </c>
      <c r="AQ468" s="5" t="s">
        <v>112</v>
      </c>
    </row>
    <row r="469" spans="13:43" ht="15.75" thickBot="1" x14ac:dyDescent="0.3">
      <c r="M469" s="6">
        <v>2.4999972800000001</v>
      </c>
      <c r="N469" s="7">
        <v>2.7901394000000002</v>
      </c>
      <c r="O469" s="7">
        <v>1.39352582</v>
      </c>
      <c r="P469" s="7">
        <v>4.0016999999999996</v>
      </c>
      <c r="Q469" s="7">
        <v>79.945515856339426</v>
      </c>
      <c r="R469" s="7">
        <v>1.3988686369268333</v>
      </c>
      <c r="S469" s="8" t="s">
        <v>112</v>
      </c>
      <c r="U469" s="6">
        <v>3.6053052400000012</v>
      </c>
      <c r="V469" s="7">
        <v>1.8549327000000002</v>
      </c>
      <c r="W469" s="7">
        <v>1.3960190699999999</v>
      </c>
      <c r="X469" s="7">
        <v>4.0016999999999996</v>
      </c>
      <c r="Y469" s="7">
        <v>83.534462228166845</v>
      </c>
      <c r="Z469" s="7">
        <v>1.1011490707383524</v>
      </c>
      <c r="AA469" s="8" t="s">
        <v>112</v>
      </c>
      <c r="AC469" s="6">
        <v>5.0050151600000001</v>
      </c>
      <c r="AD469" s="7">
        <v>1.316462</v>
      </c>
      <c r="AE469" s="7">
        <v>1.3964348</v>
      </c>
      <c r="AF469" s="7">
        <v>4.0016999999999996</v>
      </c>
      <c r="AG469" s="7">
        <v>84.810859702432481</v>
      </c>
      <c r="AH469" s="7">
        <v>1.000799128403921</v>
      </c>
      <c r="AI469" s="8" t="s">
        <v>112</v>
      </c>
      <c r="AK469" s="6">
        <v>5.4999416400000003</v>
      </c>
      <c r="AL469" s="7">
        <v>1.1969517000000001</v>
      </c>
      <c r="AM469" s="7">
        <v>1.3962669899999998</v>
      </c>
      <c r="AN469" s="7">
        <v>4.0016999999999996</v>
      </c>
      <c r="AO469" s="7">
        <v>84.874707556888325</v>
      </c>
      <c r="AP469" s="7">
        <v>0.99572288201578996</v>
      </c>
      <c r="AQ469" s="8" t="s">
        <v>112</v>
      </c>
    </row>
  </sheetData>
  <mergeCells count="20">
    <mergeCell ref="B410:I410"/>
    <mergeCell ref="M410:S410"/>
    <mergeCell ref="U410:AA410"/>
    <mergeCell ref="AC410:AI410"/>
    <mergeCell ref="AK410:AQ410"/>
    <mergeCell ref="U20:AA20"/>
    <mergeCell ref="AC20:AI20"/>
    <mergeCell ref="AK20:AQ20"/>
    <mergeCell ref="B215:I215"/>
    <mergeCell ref="M215:S215"/>
    <mergeCell ref="U215:AA215"/>
    <mergeCell ref="AC215:AI215"/>
    <mergeCell ref="AK215:AQ215"/>
    <mergeCell ref="B20:I20"/>
    <mergeCell ref="M20:S20"/>
    <mergeCell ref="B10:O10"/>
    <mergeCell ref="B11:C11"/>
    <mergeCell ref="B12:C12"/>
    <mergeCell ref="B13:C13"/>
    <mergeCell ref="B14:C14"/>
  </mergeCells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9:R215"/>
  <sheetViews>
    <sheetView workbookViewId="0"/>
  </sheetViews>
  <sheetFormatPr defaultRowHeight="15" x14ac:dyDescent="0.25"/>
  <cols>
    <col min="1" max="12" width="9" style="1"/>
    <col min="13" max="13" width="9.25" style="1" bestFit="1" customWidth="1"/>
    <col min="14" max="17" width="10.25" style="1" bestFit="1" customWidth="1"/>
    <col min="18" max="18" width="12" style="1" bestFit="1" customWidth="1"/>
    <col min="19" max="16384" width="9" style="1"/>
  </cols>
  <sheetData>
    <row r="19" spans="2:18" ht="15.75" thickBot="1" x14ac:dyDescent="0.3"/>
    <row r="20" spans="2:18" ht="16.5" x14ac:dyDescent="0.25">
      <c r="B20" s="24" t="s">
        <v>0</v>
      </c>
      <c r="C20" s="25"/>
      <c r="D20" s="25"/>
      <c r="E20" s="25"/>
      <c r="F20" s="25"/>
      <c r="G20" s="25"/>
      <c r="H20" s="25"/>
      <c r="I20" s="25"/>
      <c r="M20" s="26" t="s">
        <v>1</v>
      </c>
      <c r="N20" s="27"/>
      <c r="O20" s="27"/>
      <c r="P20" s="27"/>
      <c r="Q20" s="27"/>
      <c r="R20" s="28"/>
    </row>
    <row r="21" spans="2:18" x14ac:dyDescent="0.25">
      <c r="M21" s="29" t="s">
        <v>15</v>
      </c>
      <c r="N21" s="2" t="s">
        <v>6</v>
      </c>
      <c r="O21" s="2" t="s">
        <v>6</v>
      </c>
      <c r="P21" s="2" t="s">
        <v>6</v>
      </c>
      <c r="Q21" s="2" t="s">
        <v>6</v>
      </c>
      <c r="R21" s="39" t="s">
        <v>10</v>
      </c>
    </row>
    <row r="22" spans="2:18" x14ac:dyDescent="0.25">
      <c r="M22" s="38"/>
      <c r="N22" s="2" t="s">
        <v>16</v>
      </c>
      <c r="O22" s="2" t="s">
        <v>17</v>
      </c>
      <c r="P22" s="2" t="s">
        <v>18</v>
      </c>
      <c r="Q22" s="2" t="s">
        <v>19</v>
      </c>
      <c r="R22" s="33"/>
    </row>
    <row r="23" spans="2:18" x14ac:dyDescent="0.25">
      <c r="M23" s="4">
        <v>1E-3</v>
      </c>
      <c r="N23" s="2">
        <v>0.26749897200000006</v>
      </c>
      <c r="O23" s="2">
        <v>0.26796032000000003</v>
      </c>
      <c r="P23" s="2">
        <v>0.26849285000000001</v>
      </c>
      <c r="Q23" s="2">
        <v>0.26896902300000003</v>
      </c>
      <c r="R23" s="5" t="s">
        <v>130</v>
      </c>
    </row>
    <row r="24" spans="2:18" x14ac:dyDescent="0.25">
      <c r="M24" s="4">
        <v>2E-3</v>
      </c>
      <c r="N24" s="2">
        <v>0.26734625399999995</v>
      </c>
      <c r="O24" s="2">
        <v>0.26784364000000005</v>
      </c>
      <c r="P24" s="2">
        <v>0.26837821700000003</v>
      </c>
      <c r="Q24" s="2">
        <v>0.26885362400000001</v>
      </c>
      <c r="R24" s="5" t="s">
        <v>130</v>
      </c>
    </row>
    <row r="25" spans="2:18" x14ac:dyDescent="0.25">
      <c r="M25" s="4">
        <v>3.0000000000000001E-3</v>
      </c>
      <c r="N25" s="2">
        <v>0.26742075999999998</v>
      </c>
      <c r="O25" s="2">
        <v>0.26770881400000002</v>
      </c>
      <c r="P25" s="2">
        <v>0.268466908</v>
      </c>
      <c r="Q25" s="2">
        <v>0.26884301400000005</v>
      </c>
      <c r="R25" s="5" t="s">
        <v>130</v>
      </c>
    </row>
    <row r="26" spans="2:18" x14ac:dyDescent="0.25">
      <c r="M26" s="4">
        <v>4.0000000000000001E-3</v>
      </c>
      <c r="N26" s="2">
        <v>0.26744082400000002</v>
      </c>
      <c r="O26" s="2">
        <v>0.26784837100000003</v>
      </c>
      <c r="P26" s="2">
        <v>0.26843789699999998</v>
      </c>
      <c r="Q26" s="2">
        <v>0.26890716900000006</v>
      </c>
      <c r="R26" s="5" t="s">
        <v>130</v>
      </c>
    </row>
    <row r="27" spans="2:18" x14ac:dyDescent="0.25">
      <c r="M27" s="4">
        <v>5.0000000000000001E-3</v>
      </c>
      <c r="N27" s="2">
        <v>0.26755009100000005</v>
      </c>
      <c r="O27" s="2">
        <v>0.26782958500000009</v>
      </c>
      <c r="P27" s="2">
        <v>0.26839176300000001</v>
      </c>
      <c r="Q27" s="2">
        <v>0.26890997899999997</v>
      </c>
      <c r="R27" s="5" t="s">
        <v>130</v>
      </c>
    </row>
    <row r="28" spans="2:18" x14ac:dyDescent="0.25">
      <c r="M28" s="4">
        <v>6.0000000000000001E-3</v>
      </c>
      <c r="N28" s="2">
        <v>0.267563893</v>
      </c>
      <c r="O28" s="2">
        <v>0.26789003100000003</v>
      </c>
      <c r="P28" s="2">
        <v>0.268332338</v>
      </c>
      <c r="Q28" s="2">
        <v>0.26891240900000002</v>
      </c>
      <c r="R28" s="5" t="s">
        <v>130</v>
      </c>
    </row>
    <row r="29" spans="2:18" x14ac:dyDescent="0.25">
      <c r="M29" s="4">
        <v>7.0000000000000001E-3</v>
      </c>
      <c r="N29" s="2">
        <v>0.26755737500000004</v>
      </c>
      <c r="O29" s="2">
        <v>0.26776402300000002</v>
      </c>
      <c r="P29" s="2">
        <v>0.26836275100000001</v>
      </c>
      <c r="Q29" s="2">
        <v>0.26900378600000002</v>
      </c>
      <c r="R29" s="5" t="s">
        <v>130</v>
      </c>
    </row>
    <row r="30" spans="2:18" x14ac:dyDescent="0.25">
      <c r="M30" s="4">
        <v>8.0000000000000002E-3</v>
      </c>
      <c r="N30" s="2">
        <v>0.26758395700000009</v>
      </c>
      <c r="O30" s="2">
        <v>0.26794268399999999</v>
      </c>
      <c r="P30" s="2">
        <v>0.26843674700000003</v>
      </c>
      <c r="Q30" s="2">
        <v>0.26900506099999999</v>
      </c>
      <c r="R30" s="5" t="s">
        <v>130</v>
      </c>
    </row>
    <row r="31" spans="2:18" x14ac:dyDescent="0.25">
      <c r="M31" s="4">
        <v>8.9999999999999993E-3</v>
      </c>
      <c r="N31" s="2">
        <v>0.26769322300000009</v>
      </c>
      <c r="O31" s="2">
        <v>0.26806000099999999</v>
      </c>
      <c r="P31" s="2">
        <v>0.268516492</v>
      </c>
      <c r="Q31" s="2">
        <v>0.268994071</v>
      </c>
      <c r="R31" s="5" t="s">
        <v>130</v>
      </c>
    </row>
    <row r="32" spans="2:18" x14ac:dyDescent="0.25">
      <c r="M32" s="4">
        <v>0.01</v>
      </c>
      <c r="N32" s="2">
        <v>0.26777488600000005</v>
      </c>
      <c r="O32" s="2">
        <v>0.26796670900000003</v>
      </c>
      <c r="P32" s="2">
        <v>0.26857093300000001</v>
      </c>
      <c r="Q32" s="2">
        <v>0.26905247500000001</v>
      </c>
      <c r="R32" s="5" t="s">
        <v>130</v>
      </c>
    </row>
    <row r="33" spans="13:18" x14ac:dyDescent="0.25">
      <c r="M33" s="4">
        <v>0.02</v>
      </c>
      <c r="N33" s="2">
        <v>0.26835431700000001</v>
      </c>
      <c r="O33" s="2">
        <v>0.26874882700000002</v>
      </c>
      <c r="P33" s="2">
        <v>0.26933963500000002</v>
      </c>
      <c r="Q33" s="2">
        <v>0.26988456199999999</v>
      </c>
      <c r="R33" s="5" t="s">
        <v>130</v>
      </c>
    </row>
    <row r="34" spans="13:18" x14ac:dyDescent="0.25">
      <c r="M34" s="4">
        <v>0.03</v>
      </c>
      <c r="N34" s="2">
        <v>0.26863304300000002</v>
      </c>
      <c r="O34" s="2">
        <v>0.26910870499999995</v>
      </c>
      <c r="P34" s="2">
        <v>0.26994092000000003</v>
      </c>
      <c r="Q34" s="2">
        <v>0.27055089799999998</v>
      </c>
      <c r="R34" s="5" t="s">
        <v>130</v>
      </c>
    </row>
    <row r="35" spans="13:18" x14ac:dyDescent="0.25">
      <c r="M35" s="4">
        <v>0.04</v>
      </c>
      <c r="N35" s="2">
        <v>0.26868147800000003</v>
      </c>
      <c r="O35" s="2">
        <v>0.26922321200000005</v>
      </c>
      <c r="P35" s="2">
        <v>0.27018118000000002</v>
      </c>
      <c r="Q35" s="2">
        <v>0.2707974170000001</v>
      </c>
      <c r="R35" s="5" t="s">
        <v>130</v>
      </c>
    </row>
    <row r="36" spans="13:18" x14ac:dyDescent="0.25">
      <c r="M36" s="4">
        <v>0.05</v>
      </c>
      <c r="N36" s="2">
        <v>0.26882052200000006</v>
      </c>
      <c r="O36" s="2">
        <v>0.26929426500000003</v>
      </c>
      <c r="P36" s="2">
        <v>0.27031804799999998</v>
      </c>
      <c r="Q36" s="2">
        <v>0.27102336199999999</v>
      </c>
      <c r="R36" s="5" t="s">
        <v>130</v>
      </c>
    </row>
    <row r="37" spans="13:18" x14ac:dyDescent="0.25">
      <c r="M37" s="4">
        <v>0.06</v>
      </c>
      <c r="N37" s="2">
        <v>0.26901656299999999</v>
      </c>
      <c r="O37" s="2">
        <v>0.26929298899999998</v>
      </c>
      <c r="P37" s="2">
        <v>0.270478946</v>
      </c>
      <c r="Q37" s="2">
        <v>0.271089945</v>
      </c>
      <c r="R37" s="5" t="s">
        <v>130</v>
      </c>
    </row>
    <row r="38" spans="13:18" x14ac:dyDescent="0.25">
      <c r="M38" s="4">
        <v>7.0000000000000007E-2</v>
      </c>
      <c r="N38" s="2">
        <v>0.269111516</v>
      </c>
      <c r="O38" s="2">
        <v>0.26928493800000003</v>
      </c>
      <c r="P38" s="2">
        <v>0.27052227000000006</v>
      </c>
      <c r="Q38" s="2">
        <v>0.27119678300000005</v>
      </c>
      <c r="R38" s="5" t="s">
        <v>130</v>
      </c>
    </row>
    <row r="39" spans="13:18" x14ac:dyDescent="0.25">
      <c r="M39" s="4">
        <v>0.08</v>
      </c>
      <c r="N39" s="2">
        <v>0.26905285700000003</v>
      </c>
      <c r="O39" s="2">
        <v>0.26950410899999999</v>
      </c>
      <c r="P39" s="2">
        <v>0.27058846800000003</v>
      </c>
      <c r="Q39" s="2">
        <v>0.27120138399999993</v>
      </c>
      <c r="R39" s="5" t="s">
        <v>130</v>
      </c>
    </row>
    <row r="40" spans="13:18" x14ac:dyDescent="0.25">
      <c r="M40" s="4">
        <v>0.09</v>
      </c>
      <c r="N40" s="2">
        <v>0.26873413099999999</v>
      </c>
      <c r="O40" s="2">
        <v>0.26966359899999998</v>
      </c>
      <c r="P40" s="2">
        <v>0.27064265399999998</v>
      </c>
      <c r="Q40" s="2">
        <v>0.27120265999999998</v>
      </c>
      <c r="R40" s="5" t="s">
        <v>130</v>
      </c>
    </row>
    <row r="41" spans="13:18" x14ac:dyDescent="0.25">
      <c r="M41" s="4">
        <v>0.1</v>
      </c>
      <c r="N41" s="2">
        <v>0.26835457400000001</v>
      </c>
      <c r="O41" s="2">
        <v>0.26970679600000003</v>
      </c>
      <c r="P41" s="2">
        <v>0.27079971600000008</v>
      </c>
      <c r="Q41" s="2">
        <v>0.271113202</v>
      </c>
      <c r="R41" s="5" t="s">
        <v>130</v>
      </c>
    </row>
    <row r="42" spans="13:18" x14ac:dyDescent="0.25">
      <c r="M42" s="4">
        <v>0.2</v>
      </c>
      <c r="N42" s="2">
        <v>0.26372972400000005</v>
      </c>
      <c r="O42" s="2">
        <v>0.26484526500000005</v>
      </c>
      <c r="P42" s="2">
        <v>0.26632898999999999</v>
      </c>
      <c r="Q42" s="2">
        <v>0.26716235400000005</v>
      </c>
      <c r="R42" s="5" t="s">
        <v>130</v>
      </c>
    </row>
    <row r="43" spans="13:18" x14ac:dyDescent="0.25">
      <c r="M43" s="4">
        <v>0.3</v>
      </c>
      <c r="N43" s="2">
        <v>0.26357176400000004</v>
      </c>
      <c r="O43" s="2">
        <v>0.264659064</v>
      </c>
      <c r="P43" s="2">
        <v>0.26590138000000002</v>
      </c>
      <c r="Q43" s="2">
        <v>0.26660349799999994</v>
      </c>
      <c r="R43" s="5" t="s">
        <v>130</v>
      </c>
    </row>
    <row r="44" spans="13:18" x14ac:dyDescent="0.25">
      <c r="M44" s="4">
        <v>0.4</v>
      </c>
      <c r="N44" s="2">
        <v>0.26352767500000002</v>
      </c>
      <c r="O44" s="2">
        <v>0.26451887100000004</v>
      </c>
      <c r="P44" s="2">
        <v>0.26564450800000006</v>
      </c>
      <c r="Q44" s="2">
        <v>0.26633704100000005</v>
      </c>
      <c r="R44" s="5" t="s">
        <v>130</v>
      </c>
    </row>
    <row r="45" spans="13:18" x14ac:dyDescent="0.25">
      <c r="M45" s="4">
        <v>0.5</v>
      </c>
      <c r="N45" s="2">
        <v>0.26333559600000006</v>
      </c>
      <c r="O45" s="2">
        <v>0.26439656900000008</v>
      </c>
      <c r="P45" s="2">
        <v>0.265516839</v>
      </c>
      <c r="Q45" s="2">
        <v>0.26613959199999992</v>
      </c>
      <c r="R45" s="5" t="s">
        <v>130</v>
      </c>
    </row>
    <row r="46" spans="13:18" x14ac:dyDescent="0.25">
      <c r="M46" s="4">
        <v>0.6</v>
      </c>
      <c r="N46" s="2">
        <v>0.26340997300000007</v>
      </c>
      <c r="O46" s="2">
        <v>0.26431132900000004</v>
      </c>
      <c r="P46" s="2">
        <v>0.26537000100000008</v>
      </c>
      <c r="Q46" s="2">
        <v>0.26588578900000004</v>
      </c>
      <c r="R46" s="5" t="s">
        <v>130</v>
      </c>
    </row>
    <row r="47" spans="13:18" x14ac:dyDescent="0.25">
      <c r="M47" s="4">
        <v>0.7</v>
      </c>
      <c r="N47" s="2">
        <v>0.26327054799999999</v>
      </c>
      <c r="O47" s="2">
        <v>0.26421202900000001</v>
      </c>
      <c r="P47" s="2">
        <v>0.26531070200000001</v>
      </c>
      <c r="Q47" s="2">
        <v>0.26597332900000004</v>
      </c>
      <c r="R47" s="5" t="s">
        <v>130</v>
      </c>
    </row>
    <row r="48" spans="13:18" x14ac:dyDescent="0.25">
      <c r="M48" s="4">
        <v>0.8</v>
      </c>
      <c r="N48" s="2">
        <v>0.26323156900000005</v>
      </c>
      <c r="O48" s="2">
        <v>0.26417905600000002</v>
      </c>
      <c r="P48" s="2">
        <v>0.26532922999999997</v>
      </c>
      <c r="Q48" s="2">
        <v>0.26597614199999997</v>
      </c>
      <c r="R48" s="5" t="s">
        <v>130</v>
      </c>
    </row>
    <row r="49" spans="13:18" x14ac:dyDescent="0.25">
      <c r="M49" s="4">
        <v>0.9</v>
      </c>
      <c r="N49" s="2">
        <v>0.26327106</v>
      </c>
      <c r="O49" s="2">
        <v>0.26406940900000003</v>
      </c>
      <c r="P49" s="2">
        <v>0.265311083</v>
      </c>
      <c r="Q49" s="2">
        <v>0.26581371300000001</v>
      </c>
      <c r="R49" s="5" t="s">
        <v>130</v>
      </c>
    </row>
    <row r="50" spans="13:18" x14ac:dyDescent="0.25">
      <c r="M50" s="4">
        <v>1</v>
      </c>
      <c r="N50" s="2">
        <v>0.26320460600000001</v>
      </c>
      <c r="O50" s="2">
        <v>0.26414531800000002</v>
      </c>
      <c r="P50" s="2">
        <v>0.26525753699999999</v>
      </c>
      <c r="Q50" s="2">
        <v>0.26590329599999996</v>
      </c>
      <c r="R50" s="5" t="s">
        <v>130</v>
      </c>
    </row>
    <row r="51" spans="13:18" x14ac:dyDescent="0.25">
      <c r="M51" s="4">
        <v>1.1000000000000001</v>
      </c>
      <c r="N51" s="2">
        <v>0.26322287999999999</v>
      </c>
      <c r="O51" s="2">
        <v>0.26418710899999998</v>
      </c>
      <c r="P51" s="2">
        <v>0.26520296700000001</v>
      </c>
      <c r="Q51" s="2">
        <v>0.26579901500000008</v>
      </c>
      <c r="R51" s="5" t="s">
        <v>130</v>
      </c>
    </row>
    <row r="52" spans="13:18" x14ac:dyDescent="0.25">
      <c r="M52" s="4">
        <v>1.2</v>
      </c>
      <c r="N52" s="2">
        <v>0.26324166499999996</v>
      </c>
      <c r="O52" s="2">
        <v>0.264099313</v>
      </c>
      <c r="P52" s="2">
        <v>0.26520169000000005</v>
      </c>
      <c r="Q52" s="2">
        <v>0.26572923800000003</v>
      </c>
      <c r="R52" s="5" t="s">
        <v>130</v>
      </c>
    </row>
    <row r="53" spans="13:18" x14ac:dyDescent="0.25">
      <c r="M53" s="4">
        <v>1.3</v>
      </c>
      <c r="N53" s="2">
        <v>0.263360645</v>
      </c>
      <c r="O53" s="2">
        <v>0.26403119700000005</v>
      </c>
      <c r="P53" s="2">
        <v>0.26524859200000006</v>
      </c>
      <c r="Q53" s="2">
        <v>0.26579684199999998</v>
      </c>
      <c r="R53" s="5" t="s">
        <v>130</v>
      </c>
    </row>
    <row r="54" spans="13:18" x14ac:dyDescent="0.25">
      <c r="M54" s="4">
        <v>1.4</v>
      </c>
      <c r="N54" s="2">
        <v>0.26331336</v>
      </c>
      <c r="O54" s="2">
        <v>0.26410992000000005</v>
      </c>
      <c r="P54" s="2">
        <v>0.26520641800000005</v>
      </c>
      <c r="Q54" s="2">
        <v>0.26570802300000007</v>
      </c>
      <c r="R54" s="5" t="s">
        <v>130</v>
      </c>
    </row>
    <row r="55" spans="13:18" x14ac:dyDescent="0.25">
      <c r="M55" s="4">
        <v>1.5</v>
      </c>
      <c r="N55" s="2">
        <v>0.26338735499999999</v>
      </c>
      <c r="O55" s="2">
        <v>0.264030812</v>
      </c>
      <c r="P55" s="2">
        <v>0.26518124200000004</v>
      </c>
      <c r="Q55" s="2">
        <v>0.26577141000000004</v>
      </c>
      <c r="R55" s="5" t="s">
        <v>130</v>
      </c>
    </row>
    <row r="56" spans="13:18" x14ac:dyDescent="0.25">
      <c r="M56" s="4">
        <v>1.6</v>
      </c>
      <c r="N56" s="2">
        <v>0.26344524699999999</v>
      </c>
      <c r="O56" s="2">
        <v>0.26409777899999998</v>
      </c>
      <c r="P56" s="2">
        <v>0.26522814300000003</v>
      </c>
      <c r="Q56" s="2">
        <v>0.265728982</v>
      </c>
      <c r="R56" s="5" t="s">
        <v>130</v>
      </c>
    </row>
    <row r="57" spans="13:18" x14ac:dyDescent="0.25">
      <c r="M57" s="4">
        <v>1.7</v>
      </c>
      <c r="N57" s="2">
        <v>0.26341419300000002</v>
      </c>
      <c r="O57" s="2">
        <v>0.26408065400000003</v>
      </c>
      <c r="P57" s="2">
        <v>0.26523031800000002</v>
      </c>
      <c r="Q57" s="2">
        <v>0.26575722499999999</v>
      </c>
      <c r="R57" s="5" t="s">
        <v>130</v>
      </c>
    </row>
    <row r="58" spans="13:18" x14ac:dyDescent="0.25">
      <c r="M58" s="4">
        <v>1.8</v>
      </c>
      <c r="N58" s="2">
        <v>0.26341904700000002</v>
      </c>
      <c r="O58" s="2">
        <v>0.264089342</v>
      </c>
      <c r="P58" s="2">
        <v>0.26527683400000002</v>
      </c>
      <c r="Q58" s="2">
        <v>0.26574073999999998</v>
      </c>
      <c r="R58" s="5" t="s">
        <v>130</v>
      </c>
    </row>
    <row r="59" spans="13:18" x14ac:dyDescent="0.25">
      <c r="M59" s="4">
        <v>1.9</v>
      </c>
      <c r="N59" s="2">
        <v>0.26344907900000003</v>
      </c>
      <c r="O59" s="2">
        <v>0.26411567100000005</v>
      </c>
      <c r="P59" s="2">
        <v>0.26521702699999999</v>
      </c>
      <c r="Q59" s="2">
        <v>0.26578099500000002</v>
      </c>
      <c r="R59" s="5" t="s">
        <v>130</v>
      </c>
    </row>
    <row r="60" spans="13:18" x14ac:dyDescent="0.25">
      <c r="M60" s="4">
        <v>2</v>
      </c>
      <c r="N60" s="2">
        <v>0.26345521299999997</v>
      </c>
      <c r="O60" s="2">
        <v>0.264150304</v>
      </c>
      <c r="P60" s="2">
        <v>0.26520347900000002</v>
      </c>
      <c r="Q60" s="2">
        <v>0.26576118500000001</v>
      </c>
      <c r="R60" s="5" t="s">
        <v>130</v>
      </c>
    </row>
    <row r="61" spans="13:18" x14ac:dyDescent="0.25">
      <c r="M61" s="4">
        <v>2.1</v>
      </c>
      <c r="N61" s="2">
        <v>0.26372678399999999</v>
      </c>
      <c r="O61" s="2">
        <v>0.26421087900000001</v>
      </c>
      <c r="P61" s="2">
        <v>0.26520565400000001</v>
      </c>
      <c r="Q61" s="2">
        <v>0.26593511800000003</v>
      </c>
      <c r="R61" s="5" t="s">
        <v>130</v>
      </c>
    </row>
    <row r="62" spans="13:18" x14ac:dyDescent="0.25">
      <c r="M62" s="4">
        <v>2.2000000000000002</v>
      </c>
      <c r="N62" s="2">
        <v>0.26364486600000003</v>
      </c>
      <c r="O62" s="2">
        <v>0.26431873900000002</v>
      </c>
      <c r="P62" s="2">
        <v>0.26528169199999996</v>
      </c>
      <c r="Q62" s="2">
        <v>0.26600042199999996</v>
      </c>
      <c r="R62" s="5" t="s">
        <v>130</v>
      </c>
    </row>
    <row r="63" spans="13:18" x14ac:dyDescent="0.25">
      <c r="M63" s="4">
        <v>2.2999999999999998</v>
      </c>
      <c r="N63" s="2">
        <v>0.26378186399999998</v>
      </c>
      <c r="O63" s="2">
        <v>0.264281934</v>
      </c>
      <c r="P63" s="2">
        <v>0.265415752</v>
      </c>
      <c r="Q63" s="2">
        <v>0.26609844300000002</v>
      </c>
      <c r="R63" s="5" t="s">
        <v>130</v>
      </c>
    </row>
    <row r="64" spans="13:18" x14ac:dyDescent="0.25">
      <c r="M64" s="4">
        <v>2.4</v>
      </c>
      <c r="N64" s="2">
        <v>0.26386135500000002</v>
      </c>
      <c r="O64" s="2">
        <v>0.26436359600000003</v>
      </c>
      <c r="P64" s="2">
        <v>0.26542163099999999</v>
      </c>
      <c r="Q64" s="2">
        <v>0.26607646299999999</v>
      </c>
      <c r="R64" s="5" t="s">
        <v>130</v>
      </c>
    </row>
    <row r="65" spans="13:18" x14ac:dyDescent="0.25">
      <c r="M65" s="4">
        <v>2.5</v>
      </c>
      <c r="N65" s="2">
        <v>0.26384192899999998</v>
      </c>
      <c r="O65" s="2">
        <v>0.26441369199999998</v>
      </c>
      <c r="P65" s="2">
        <v>0.26548194999999997</v>
      </c>
      <c r="Q65" s="2">
        <v>0.26609064799999999</v>
      </c>
      <c r="R65" s="5" t="s">
        <v>130</v>
      </c>
    </row>
    <row r="66" spans="13:18" x14ac:dyDescent="0.25">
      <c r="M66" s="4">
        <v>2.6</v>
      </c>
      <c r="N66" s="2">
        <v>0.26389662600000002</v>
      </c>
      <c r="O66" s="2">
        <v>0.26439899699999997</v>
      </c>
      <c r="P66" s="2">
        <v>0.26543709300000007</v>
      </c>
      <c r="Q66" s="2">
        <v>0.26610227600000003</v>
      </c>
      <c r="R66" s="5" t="s">
        <v>130</v>
      </c>
    </row>
    <row r="67" spans="13:18" x14ac:dyDescent="0.25">
      <c r="M67" s="4">
        <v>2.7</v>
      </c>
      <c r="N67" s="2">
        <v>0.26393381600000004</v>
      </c>
      <c r="O67" s="2">
        <v>0.26459299400000003</v>
      </c>
      <c r="P67" s="2">
        <v>0.26564616900000004</v>
      </c>
      <c r="Q67" s="2">
        <v>0.26613180000000003</v>
      </c>
      <c r="R67" s="5" t="s">
        <v>130</v>
      </c>
    </row>
    <row r="68" spans="13:18" x14ac:dyDescent="0.25">
      <c r="M68" s="4">
        <v>2.8</v>
      </c>
      <c r="N68" s="2">
        <v>0.26404678700000001</v>
      </c>
      <c r="O68" s="2">
        <v>0.26469344</v>
      </c>
      <c r="P68" s="2">
        <v>0.26576604199999998</v>
      </c>
      <c r="Q68" s="2">
        <v>0.266197615</v>
      </c>
      <c r="R68" s="5" t="s">
        <v>130</v>
      </c>
    </row>
    <row r="69" spans="13:18" x14ac:dyDescent="0.25">
      <c r="M69" s="4">
        <v>2.9</v>
      </c>
      <c r="N69" s="2">
        <v>0.264222126</v>
      </c>
      <c r="O69" s="2">
        <v>0.26475491200000001</v>
      </c>
      <c r="P69" s="2">
        <v>0.26581665100000007</v>
      </c>
      <c r="Q69" s="2">
        <v>0.26631237400000007</v>
      </c>
      <c r="R69" s="5" t="s">
        <v>130</v>
      </c>
    </row>
    <row r="70" spans="13:18" x14ac:dyDescent="0.25">
      <c r="M70" s="4">
        <v>3</v>
      </c>
      <c r="N70" s="2">
        <v>0.26437305300000002</v>
      </c>
      <c r="O70" s="2">
        <v>0.26485612600000003</v>
      </c>
      <c r="P70" s="2">
        <v>0.265943296</v>
      </c>
      <c r="Q70" s="2">
        <v>0.26638764700000001</v>
      </c>
      <c r="R70" s="5" t="s">
        <v>130</v>
      </c>
    </row>
    <row r="71" spans="13:18" x14ac:dyDescent="0.25">
      <c r="M71" s="4">
        <v>3.1</v>
      </c>
      <c r="N71" s="2">
        <v>0.26435912400000006</v>
      </c>
      <c r="O71" s="2">
        <v>0.26501740600000001</v>
      </c>
      <c r="P71" s="2">
        <v>0.26592681199999996</v>
      </c>
      <c r="Q71" s="2">
        <v>0.26639889400000005</v>
      </c>
      <c r="R71" s="5" t="s">
        <v>130</v>
      </c>
    </row>
    <row r="72" spans="13:18" x14ac:dyDescent="0.25">
      <c r="M72" s="4">
        <v>3.2</v>
      </c>
      <c r="N72" s="2">
        <v>0.26452283100000001</v>
      </c>
      <c r="O72" s="2">
        <v>0.26495120799999999</v>
      </c>
      <c r="P72" s="2">
        <v>0.26616067999999993</v>
      </c>
      <c r="Q72" s="2">
        <v>0.266599792</v>
      </c>
      <c r="R72" s="5" t="s">
        <v>130</v>
      </c>
    </row>
    <row r="73" spans="13:18" x14ac:dyDescent="0.25">
      <c r="M73" s="4">
        <v>3.3</v>
      </c>
      <c r="N73" s="2">
        <v>0.26460181100000002</v>
      </c>
      <c r="O73" s="2">
        <v>0.26513050500000002</v>
      </c>
      <c r="P73" s="2">
        <v>0.26616668700000001</v>
      </c>
      <c r="Q73" s="2">
        <v>0.26674701299999998</v>
      </c>
      <c r="R73" s="5" t="s">
        <v>130</v>
      </c>
    </row>
    <row r="74" spans="13:18" x14ac:dyDescent="0.25">
      <c r="M74" s="4">
        <v>3.4</v>
      </c>
      <c r="N74" s="2">
        <v>0.26463951199999997</v>
      </c>
      <c r="O74" s="2">
        <v>0.2652566420000001</v>
      </c>
      <c r="P74" s="2">
        <v>0.26618023300000004</v>
      </c>
      <c r="Q74" s="2">
        <v>0.26675340200000008</v>
      </c>
      <c r="R74" s="5" t="s">
        <v>130</v>
      </c>
    </row>
    <row r="75" spans="13:18" x14ac:dyDescent="0.25">
      <c r="M75" s="4">
        <v>3.5</v>
      </c>
      <c r="N75" s="2">
        <v>0.26467810500000005</v>
      </c>
      <c r="O75" s="2">
        <v>0.26535593900000004</v>
      </c>
      <c r="P75" s="2">
        <v>0.26623876500000004</v>
      </c>
      <c r="Q75" s="2">
        <v>0.26688797200000003</v>
      </c>
      <c r="R75" s="5" t="s">
        <v>130</v>
      </c>
    </row>
    <row r="76" spans="13:18" x14ac:dyDescent="0.25">
      <c r="M76" s="4">
        <v>3.6</v>
      </c>
      <c r="N76" s="2">
        <v>0.26485753200000001</v>
      </c>
      <c r="O76" s="2">
        <v>0.26551964900000002</v>
      </c>
      <c r="P76" s="2">
        <v>0.26642867200000003</v>
      </c>
      <c r="Q76" s="2">
        <v>0.26696350100000005</v>
      </c>
      <c r="R76" s="5" t="s">
        <v>130</v>
      </c>
    </row>
    <row r="77" spans="13:18" x14ac:dyDescent="0.25">
      <c r="M77" s="4">
        <v>3.7</v>
      </c>
      <c r="N77" s="2">
        <v>0.26499785400000003</v>
      </c>
      <c r="O77" s="2">
        <v>0.26552424899999999</v>
      </c>
      <c r="P77" s="2">
        <v>0.26643761600000004</v>
      </c>
      <c r="Q77" s="2">
        <v>0.26702765699999997</v>
      </c>
      <c r="R77" s="5" t="s">
        <v>130</v>
      </c>
    </row>
    <row r="78" spans="13:18" x14ac:dyDescent="0.25">
      <c r="M78" s="4">
        <v>3.8</v>
      </c>
      <c r="N78" s="2">
        <v>0.26501881399999994</v>
      </c>
      <c r="O78" s="2">
        <v>0.26556041699999999</v>
      </c>
      <c r="P78" s="2">
        <v>0.26653193300000005</v>
      </c>
      <c r="Q78" s="2">
        <v>0.2671765410000001</v>
      </c>
      <c r="R78" s="5" t="s">
        <v>130</v>
      </c>
    </row>
    <row r="79" spans="13:18" x14ac:dyDescent="0.25">
      <c r="M79" s="4">
        <v>3.9</v>
      </c>
      <c r="N79" s="2">
        <v>0.26514814400000003</v>
      </c>
      <c r="O79" s="2">
        <v>0.265709684</v>
      </c>
      <c r="P79" s="2">
        <v>0.26666675699999998</v>
      </c>
      <c r="Q79" s="2">
        <v>0.26722880999999998</v>
      </c>
      <c r="R79" s="5" t="s">
        <v>130</v>
      </c>
    </row>
    <row r="80" spans="13:18" ht="15.75" thickBot="1" x14ac:dyDescent="0.3">
      <c r="M80" s="6">
        <v>4</v>
      </c>
      <c r="N80" s="7">
        <v>0.26537677300000001</v>
      </c>
      <c r="O80" s="7">
        <v>0.26592003800000003</v>
      </c>
      <c r="P80" s="7">
        <v>0.26672183700000002</v>
      </c>
      <c r="Q80" s="7">
        <v>0.26728095099999999</v>
      </c>
      <c r="R80" s="8" t="s">
        <v>130</v>
      </c>
    </row>
    <row r="81" spans="2:18" x14ac:dyDescent="0.25">
      <c r="M81" s="1" t="s">
        <v>3</v>
      </c>
      <c r="N81" s="1">
        <f>MAX(N23:N80)</f>
        <v>0.269111516</v>
      </c>
      <c r="O81" s="1">
        <f>MAX(O23:O80)</f>
        <v>0.26970679600000003</v>
      </c>
      <c r="P81" s="1">
        <f>MAX(P23:P80)</f>
        <v>0.27079971600000008</v>
      </c>
      <c r="Q81" s="1">
        <f>MAX(Q23:Q80)</f>
        <v>0.27120265999999998</v>
      </c>
    </row>
    <row r="82" spans="2:18" x14ac:dyDescent="0.25">
      <c r="M82" s="1" t="s">
        <v>4</v>
      </c>
      <c r="N82" s="1">
        <f>MIN(N23:N80)</f>
        <v>0.26320460600000001</v>
      </c>
      <c r="O82" s="1">
        <f>MIN(O23:O80)</f>
        <v>0.264030812</v>
      </c>
      <c r="P82" s="1">
        <f>MIN(P23:P80)</f>
        <v>0.26518124200000004</v>
      </c>
      <c r="Q82" s="1">
        <f>MIN(Q23:Q80)</f>
        <v>0.26570802300000007</v>
      </c>
    </row>
    <row r="83" spans="2:18" x14ac:dyDescent="0.25">
      <c r="M83" s="1" t="s">
        <v>5</v>
      </c>
      <c r="N83" s="3">
        <f>(N81-N82)/0.27</f>
        <v>2.1877444444444397E-2</v>
      </c>
      <c r="O83" s="3">
        <f>(O81-O82)/0.27</f>
        <v>2.1022162962963047E-2</v>
      </c>
      <c r="P83" s="3">
        <f>(P81-P82)/0.27</f>
        <v>2.0809162962963111E-2</v>
      </c>
      <c r="Q83" s="3">
        <f>(Q81-Q82)/0.27</f>
        <v>2.0350507407407084E-2</v>
      </c>
    </row>
    <row r="85" spans="2:18" ht="15.75" thickBot="1" x14ac:dyDescent="0.3"/>
    <row r="86" spans="2:18" ht="16.5" x14ac:dyDescent="0.25">
      <c r="B86" s="24" t="s">
        <v>11</v>
      </c>
      <c r="C86" s="25"/>
      <c r="D86" s="25"/>
      <c r="E86" s="25"/>
      <c r="F86" s="25"/>
      <c r="G86" s="25"/>
      <c r="H86" s="25"/>
      <c r="I86" s="25"/>
      <c r="M86" s="26" t="s">
        <v>12</v>
      </c>
      <c r="N86" s="27"/>
      <c r="O86" s="27"/>
      <c r="P86" s="27"/>
      <c r="Q86" s="27"/>
      <c r="R86" s="28"/>
    </row>
    <row r="87" spans="2:18" x14ac:dyDescent="0.25">
      <c r="M87" s="29" t="s">
        <v>15</v>
      </c>
      <c r="N87" s="2" t="s">
        <v>6</v>
      </c>
      <c r="O87" s="2" t="s">
        <v>6</v>
      </c>
      <c r="P87" s="2" t="s">
        <v>6</v>
      </c>
      <c r="Q87" s="2" t="s">
        <v>6</v>
      </c>
      <c r="R87" s="39" t="s">
        <v>10</v>
      </c>
    </row>
    <row r="88" spans="2:18" x14ac:dyDescent="0.25">
      <c r="M88" s="38"/>
      <c r="N88" s="2" t="s">
        <v>16</v>
      </c>
      <c r="O88" s="2" t="s">
        <v>17</v>
      </c>
      <c r="P88" s="2" t="s">
        <v>18</v>
      </c>
      <c r="Q88" s="2" t="s">
        <v>19</v>
      </c>
      <c r="R88" s="33"/>
    </row>
    <row r="89" spans="2:18" x14ac:dyDescent="0.25">
      <c r="M89" s="4">
        <v>1E-3</v>
      </c>
      <c r="N89" s="2">
        <v>0.89700139999999995</v>
      </c>
      <c r="O89" s="2">
        <v>0.89819860400000007</v>
      </c>
      <c r="P89" s="2">
        <v>0.89884180800000002</v>
      </c>
      <c r="Q89" s="2">
        <v>0.89905612299999993</v>
      </c>
      <c r="R89" s="5" t="s">
        <v>130</v>
      </c>
    </row>
    <row r="90" spans="2:18" x14ac:dyDescent="0.25">
      <c r="M90" s="4">
        <v>2E-3</v>
      </c>
      <c r="N90" s="2">
        <v>0.89708740700000023</v>
      </c>
      <c r="O90" s="2">
        <v>0.89820499600000014</v>
      </c>
      <c r="P90" s="2">
        <v>0.8989702420000002</v>
      </c>
      <c r="Q90" s="2">
        <v>0.89891682500000003</v>
      </c>
      <c r="R90" s="5" t="s">
        <v>130</v>
      </c>
    </row>
    <row r="91" spans="2:18" x14ac:dyDescent="0.25">
      <c r="M91" s="4">
        <v>3.0000000000000001E-3</v>
      </c>
      <c r="N91" s="2">
        <v>0.89702887600000003</v>
      </c>
      <c r="O91" s="2">
        <v>0.898190936</v>
      </c>
      <c r="P91" s="2">
        <v>0.89901062700000023</v>
      </c>
      <c r="Q91" s="2">
        <v>0.89898621700000025</v>
      </c>
      <c r="R91" s="5" t="s">
        <v>130</v>
      </c>
    </row>
    <row r="92" spans="2:18" x14ac:dyDescent="0.25">
      <c r="M92" s="4">
        <v>4.0000000000000001E-3</v>
      </c>
      <c r="N92" s="2">
        <v>0.89706095500000005</v>
      </c>
      <c r="O92" s="2">
        <v>0.89818940299999994</v>
      </c>
      <c r="P92" s="2">
        <v>0.89886519400000009</v>
      </c>
      <c r="Q92" s="2">
        <v>0.89882596100000001</v>
      </c>
      <c r="R92" s="5" t="s">
        <v>130</v>
      </c>
    </row>
    <row r="93" spans="2:18" x14ac:dyDescent="0.25">
      <c r="M93" s="4">
        <v>5.0000000000000001E-3</v>
      </c>
      <c r="N93" s="2">
        <v>0.89710491700000006</v>
      </c>
      <c r="O93" s="2">
        <v>0.8981019910000001</v>
      </c>
      <c r="P93" s="2">
        <v>0.89877816399999999</v>
      </c>
      <c r="Q93" s="2">
        <v>0.89893816600000009</v>
      </c>
      <c r="R93" s="5" t="s">
        <v>130</v>
      </c>
    </row>
    <row r="94" spans="2:18" x14ac:dyDescent="0.25">
      <c r="M94" s="4">
        <v>6.0000000000000001E-3</v>
      </c>
      <c r="N94" s="2">
        <v>0.89703756699999992</v>
      </c>
      <c r="O94" s="2">
        <v>0.89820640100000004</v>
      </c>
      <c r="P94" s="2">
        <v>0.89883528899999998</v>
      </c>
      <c r="Q94" s="2">
        <v>0.89911312200000015</v>
      </c>
      <c r="R94" s="5" t="s">
        <v>130</v>
      </c>
    </row>
    <row r="95" spans="2:18" x14ac:dyDescent="0.25">
      <c r="M95" s="4">
        <v>7.0000000000000001E-3</v>
      </c>
      <c r="N95" s="2">
        <v>0.89705929200000012</v>
      </c>
      <c r="O95" s="2">
        <v>0.89825176900000014</v>
      </c>
      <c r="P95" s="2">
        <v>0.89881535400000012</v>
      </c>
      <c r="Q95" s="2">
        <v>0.89903018099999998</v>
      </c>
      <c r="R95" s="5" t="s">
        <v>130</v>
      </c>
    </row>
    <row r="96" spans="2:18" x14ac:dyDescent="0.25">
      <c r="M96" s="4">
        <v>8.0000000000000002E-3</v>
      </c>
      <c r="N96" s="2">
        <v>0.89714606600000013</v>
      </c>
      <c r="O96" s="2">
        <v>0.89822416399999994</v>
      </c>
      <c r="P96" s="2">
        <v>0.89894212800000006</v>
      </c>
      <c r="Q96" s="2">
        <v>0.89904027700000011</v>
      </c>
      <c r="R96" s="5" t="s">
        <v>130</v>
      </c>
    </row>
    <row r="97" spans="13:18" x14ac:dyDescent="0.25">
      <c r="M97" s="4">
        <v>8.9999999999999993E-3</v>
      </c>
      <c r="N97" s="2">
        <v>0.89718721700000015</v>
      </c>
      <c r="O97" s="2">
        <v>0.8981762379999999</v>
      </c>
      <c r="P97" s="2">
        <v>0.89882302199999997</v>
      </c>
      <c r="Q97" s="2">
        <v>0.89907094800000009</v>
      </c>
      <c r="R97" s="5" t="s">
        <v>130</v>
      </c>
    </row>
    <row r="98" spans="13:18" x14ac:dyDescent="0.25">
      <c r="M98" s="4">
        <v>0.01</v>
      </c>
      <c r="N98" s="2">
        <v>0.8970444689999999</v>
      </c>
      <c r="O98" s="2">
        <v>0.89816576000000004</v>
      </c>
      <c r="P98" s="2">
        <v>0.89891171300000006</v>
      </c>
      <c r="Q98" s="2">
        <v>0.89895835800000012</v>
      </c>
      <c r="R98" s="5" t="s">
        <v>130</v>
      </c>
    </row>
    <row r="99" spans="13:18" x14ac:dyDescent="0.25">
      <c r="M99" s="4">
        <v>0.02</v>
      </c>
      <c r="N99" s="2">
        <v>0.89768153600000011</v>
      </c>
      <c r="O99" s="2">
        <v>0.89891529000000003</v>
      </c>
      <c r="P99" s="2">
        <v>0.89953549200000005</v>
      </c>
      <c r="Q99" s="2">
        <v>0.89963261600000011</v>
      </c>
      <c r="R99" s="5" t="s">
        <v>130</v>
      </c>
    </row>
    <row r="100" spans="13:18" x14ac:dyDescent="0.25">
      <c r="M100" s="4">
        <v>0.03</v>
      </c>
      <c r="N100" s="2">
        <v>0.89845368900000011</v>
      </c>
      <c r="O100" s="2">
        <v>0.89959351100000018</v>
      </c>
      <c r="P100" s="2">
        <v>0.9000158800000001</v>
      </c>
      <c r="Q100" s="2">
        <v>0.90019134600000006</v>
      </c>
      <c r="R100" s="5" t="s">
        <v>130</v>
      </c>
    </row>
    <row r="101" spans="13:18" x14ac:dyDescent="0.25">
      <c r="M101" s="4">
        <v>0.04</v>
      </c>
      <c r="N101" s="2">
        <v>0.89846186699999997</v>
      </c>
      <c r="O101" s="2">
        <v>0.89966852800000008</v>
      </c>
      <c r="P101" s="2">
        <v>0.90030713100000015</v>
      </c>
      <c r="Q101" s="2">
        <v>0.90034112500000008</v>
      </c>
      <c r="R101" s="5" t="s">
        <v>130</v>
      </c>
    </row>
    <row r="102" spans="13:18" x14ac:dyDescent="0.25">
      <c r="M102" s="4">
        <v>0.05</v>
      </c>
      <c r="N102" s="2">
        <v>0.89862966400000011</v>
      </c>
      <c r="O102" s="2">
        <v>0.89974328900000011</v>
      </c>
      <c r="P102" s="2">
        <v>0.90039454399999985</v>
      </c>
      <c r="Q102" s="2">
        <v>0.90039901700000013</v>
      </c>
      <c r="R102" s="5" t="s">
        <v>130</v>
      </c>
    </row>
    <row r="103" spans="13:18" x14ac:dyDescent="0.25">
      <c r="M103" s="4">
        <v>0.06</v>
      </c>
      <c r="N103" s="2">
        <v>0.89852014100000022</v>
      </c>
      <c r="O103" s="2">
        <v>0.89988667699999991</v>
      </c>
      <c r="P103" s="2">
        <v>0.90040847200000018</v>
      </c>
      <c r="Q103" s="2">
        <v>0.90047901600000024</v>
      </c>
      <c r="R103" s="5" t="s">
        <v>130</v>
      </c>
    </row>
    <row r="104" spans="13:18" x14ac:dyDescent="0.25">
      <c r="M104" s="4">
        <v>7.0000000000000007E-2</v>
      </c>
      <c r="N104" s="2">
        <v>0.89829125800000009</v>
      </c>
      <c r="O104" s="2">
        <v>0.89981089300000006</v>
      </c>
      <c r="P104" s="2">
        <v>0.90056042400000003</v>
      </c>
      <c r="Q104" s="2">
        <v>0.90044898399999995</v>
      </c>
      <c r="R104" s="5" t="s">
        <v>130</v>
      </c>
    </row>
    <row r="105" spans="13:18" x14ac:dyDescent="0.25">
      <c r="M105" s="4">
        <v>0.08</v>
      </c>
      <c r="N105" s="2">
        <v>0.89825125700000008</v>
      </c>
      <c r="O105" s="2">
        <v>0.89966469300000007</v>
      </c>
      <c r="P105" s="2">
        <v>0.90074138500000012</v>
      </c>
      <c r="Q105" s="2">
        <v>0.90045256300000021</v>
      </c>
      <c r="R105" s="5" t="s">
        <v>130</v>
      </c>
    </row>
    <row r="106" spans="13:18" x14ac:dyDescent="0.25">
      <c r="M106" s="4">
        <v>0.09</v>
      </c>
      <c r="N106" s="2">
        <v>0.89817393899999998</v>
      </c>
      <c r="O106" s="2">
        <v>0.89947312599999996</v>
      </c>
      <c r="P106" s="2">
        <v>0.90064655900000012</v>
      </c>
      <c r="Q106" s="2">
        <v>0.90040591600000008</v>
      </c>
      <c r="R106" s="5" t="s">
        <v>130</v>
      </c>
    </row>
    <row r="107" spans="13:18" x14ac:dyDescent="0.25">
      <c r="M107" s="4">
        <v>0.1</v>
      </c>
      <c r="N107" s="2">
        <v>0.89792128700000018</v>
      </c>
      <c r="O107" s="2">
        <v>0.89952680000000007</v>
      </c>
      <c r="P107" s="2">
        <v>0.90084502799999999</v>
      </c>
      <c r="Q107" s="2">
        <v>0.90052694100000008</v>
      </c>
      <c r="R107" s="5" t="s">
        <v>130</v>
      </c>
    </row>
    <row r="108" spans="13:18" x14ac:dyDescent="0.25">
      <c r="M108" s="4">
        <v>0.2</v>
      </c>
      <c r="N108" s="2">
        <v>0.89770109099999984</v>
      </c>
      <c r="O108" s="2">
        <v>0.899651914</v>
      </c>
      <c r="P108" s="2">
        <v>0.90102879999999996</v>
      </c>
      <c r="Q108" s="2">
        <v>0.90070483400000023</v>
      </c>
      <c r="R108" s="5" t="s">
        <v>130</v>
      </c>
    </row>
    <row r="109" spans="13:18" x14ac:dyDescent="0.25">
      <c r="M109" s="4">
        <v>0.3</v>
      </c>
      <c r="N109" s="2">
        <v>0.89660318399999994</v>
      </c>
      <c r="O109" s="2">
        <v>0.89800729099999987</v>
      </c>
      <c r="P109" s="2">
        <v>0.89885625000000002</v>
      </c>
      <c r="Q109" s="2">
        <v>0.89957613100000011</v>
      </c>
      <c r="R109" s="5" t="s">
        <v>130</v>
      </c>
    </row>
    <row r="110" spans="13:18" x14ac:dyDescent="0.25">
      <c r="M110" s="4">
        <v>0.4</v>
      </c>
      <c r="N110" s="2">
        <v>0.89544304100000005</v>
      </c>
      <c r="O110" s="2">
        <v>0.89621787600000025</v>
      </c>
      <c r="P110" s="2">
        <v>0.89774122000000001</v>
      </c>
      <c r="Q110" s="2">
        <v>0.89785534000000011</v>
      </c>
      <c r="R110" s="5" t="s">
        <v>130</v>
      </c>
    </row>
    <row r="111" spans="13:18" x14ac:dyDescent="0.25">
      <c r="M111" s="4">
        <v>0.5</v>
      </c>
      <c r="N111" s="2">
        <v>0.89447434000000003</v>
      </c>
      <c r="O111" s="2">
        <v>0.89520981200000005</v>
      </c>
      <c r="P111" s="2">
        <v>0.89553275600000026</v>
      </c>
      <c r="Q111" s="2">
        <v>0.89571435500000018</v>
      </c>
      <c r="R111" s="5" t="s">
        <v>130</v>
      </c>
    </row>
    <row r="112" spans="13:18" x14ac:dyDescent="0.25">
      <c r="M112" s="4">
        <v>0.6</v>
      </c>
      <c r="N112" s="2">
        <v>0.89457913300000003</v>
      </c>
      <c r="O112" s="2">
        <v>0.8952602930000001</v>
      </c>
      <c r="P112" s="2">
        <v>0.89557722799999995</v>
      </c>
      <c r="Q112" s="2">
        <v>0.8957243250000001</v>
      </c>
      <c r="R112" s="5" t="s">
        <v>130</v>
      </c>
    </row>
    <row r="113" spans="13:18" x14ac:dyDescent="0.25">
      <c r="M113" s="4">
        <v>0.7</v>
      </c>
      <c r="N113" s="2">
        <v>0.8946284630000001</v>
      </c>
      <c r="O113" s="2">
        <v>0.89521633100000009</v>
      </c>
      <c r="P113" s="2">
        <v>0.89551626900000003</v>
      </c>
      <c r="Q113" s="2">
        <v>0.89572419600000008</v>
      </c>
      <c r="R113" s="5" t="s">
        <v>130</v>
      </c>
    </row>
    <row r="114" spans="13:18" x14ac:dyDescent="0.25">
      <c r="M114" s="4">
        <v>0.8</v>
      </c>
      <c r="N114" s="2">
        <v>0.89465236100000001</v>
      </c>
      <c r="O114" s="2">
        <v>0.89535307500000005</v>
      </c>
      <c r="P114" s="2">
        <v>0.89562362000000006</v>
      </c>
      <c r="Q114" s="2">
        <v>0.89577480399999998</v>
      </c>
      <c r="R114" s="5" t="s">
        <v>130</v>
      </c>
    </row>
    <row r="115" spans="13:18" x14ac:dyDescent="0.25">
      <c r="M115" s="4">
        <v>0.9</v>
      </c>
      <c r="N115" s="2">
        <v>0.89471459899999994</v>
      </c>
      <c r="O115" s="2">
        <v>0.89544789900000021</v>
      </c>
      <c r="P115" s="2">
        <v>0.89555486500000003</v>
      </c>
      <c r="Q115" s="2">
        <v>0.89568892499999997</v>
      </c>
      <c r="R115" s="5" t="s">
        <v>130</v>
      </c>
    </row>
    <row r="116" spans="13:18" x14ac:dyDescent="0.25">
      <c r="M116" s="4">
        <v>1</v>
      </c>
      <c r="N116" s="2">
        <v>0.89465491600000002</v>
      </c>
      <c r="O116" s="2">
        <v>0.89556138200000002</v>
      </c>
      <c r="P116" s="2">
        <v>0.89562592000000019</v>
      </c>
      <c r="Q116" s="2">
        <v>0.89573761500000004</v>
      </c>
      <c r="R116" s="5" t="s">
        <v>130</v>
      </c>
    </row>
    <row r="117" spans="13:18" x14ac:dyDescent="0.25">
      <c r="M117" s="4">
        <v>1.1000000000000001</v>
      </c>
      <c r="N117" s="2">
        <v>0.89465964500000017</v>
      </c>
      <c r="O117" s="2">
        <v>0.89542131599999986</v>
      </c>
      <c r="P117" s="2">
        <v>0.89563639800000028</v>
      </c>
      <c r="Q117" s="2">
        <v>0.89559473700000025</v>
      </c>
      <c r="R117" s="5" t="s">
        <v>130</v>
      </c>
    </row>
    <row r="118" spans="13:18" x14ac:dyDescent="0.25">
      <c r="M118" s="4">
        <v>1.2</v>
      </c>
      <c r="N118" s="2">
        <v>0.89461197700000006</v>
      </c>
      <c r="O118" s="2">
        <v>0.89546706900000017</v>
      </c>
      <c r="P118" s="2">
        <v>0.89571601700000014</v>
      </c>
      <c r="Q118" s="2">
        <v>0.89572138300000004</v>
      </c>
      <c r="R118" s="5" t="s">
        <v>130</v>
      </c>
    </row>
    <row r="119" spans="13:18" x14ac:dyDescent="0.25">
      <c r="M119" s="4">
        <v>1.3</v>
      </c>
      <c r="N119" s="2">
        <v>0.89472085999999995</v>
      </c>
      <c r="O119" s="2">
        <v>0.895505408</v>
      </c>
      <c r="P119" s="2">
        <v>0.89569723000000001</v>
      </c>
      <c r="Q119" s="2">
        <v>0.89572483599999997</v>
      </c>
      <c r="R119" s="5" t="s">
        <v>130</v>
      </c>
    </row>
    <row r="120" spans="13:18" x14ac:dyDescent="0.25">
      <c r="M120" s="4">
        <v>1.4</v>
      </c>
      <c r="N120" s="2">
        <v>0.89466999599999997</v>
      </c>
      <c r="O120" s="2">
        <v>0.89548291400000013</v>
      </c>
      <c r="P120" s="2">
        <v>0.89578119400000011</v>
      </c>
      <c r="Q120" s="2">
        <v>0.89578387600000009</v>
      </c>
      <c r="R120" s="5" t="s">
        <v>130</v>
      </c>
    </row>
    <row r="121" spans="13:18" x14ac:dyDescent="0.25">
      <c r="M121" s="4">
        <v>1.5</v>
      </c>
      <c r="N121" s="2">
        <v>0.89479626200000006</v>
      </c>
      <c r="O121" s="2">
        <v>0.8955381240000001</v>
      </c>
      <c r="P121" s="2">
        <v>0.89581148200000027</v>
      </c>
      <c r="Q121" s="2">
        <v>0.89579767999999993</v>
      </c>
      <c r="R121" s="5" t="s">
        <v>130</v>
      </c>
    </row>
    <row r="122" spans="13:18" x14ac:dyDescent="0.25">
      <c r="M122" s="4">
        <v>1.6</v>
      </c>
      <c r="N122" s="2">
        <v>0.89484929800000013</v>
      </c>
      <c r="O122" s="2">
        <v>0.89542374500000022</v>
      </c>
      <c r="P122" s="2">
        <v>0.89572253400000013</v>
      </c>
      <c r="Q122" s="2">
        <v>0.89586004400000019</v>
      </c>
      <c r="R122" s="5" t="s">
        <v>130</v>
      </c>
    </row>
    <row r="123" spans="13:18" x14ac:dyDescent="0.25">
      <c r="M123" s="4">
        <v>1.7</v>
      </c>
      <c r="N123" s="2">
        <v>0.89489939299999999</v>
      </c>
      <c r="O123" s="2">
        <v>0.89550873100000017</v>
      </c>
      <c r="P123" s="2">
        <v>0.89586911699999994</v>
      </c>
      <c r="Q123" s="2">
        <v>0.8959584490000001</v>
      </c>
      <c r="R123" s="5" t="s">
        <v>130</v>
      </c>
    </row>
    <row r="124" spans="13:18" x14ac:dyDescent="0.25">
      <c r="M124" s="4">
        <v>1.8</v>
      </c>
      <c r="N124" s="2">
        <v>0.89479690100000009</v>
      </c>
      <c r="O124" s="2">
        <v>0.89551154100000008</v>
      </c>
      <c r="P124" s="2">
        <v>0.89590362300000026</v>
      </c>
      <c r="Q124" s="2">
        <v>0.89593391000000011</v>
      </c>
      <c r="R124" s="5" t="s">
        <v>130</v>
      </c>
    </row>
    <row r="125" spans="13:18" x14ac:dyDescent="0.25">
      <c r="M125" s="4">
        <v>1.9</v>
      </c>
      <c r="N125" s="2">
        <v>0.89497939400000015</v>
      </c>
      <c r="O125" s="2">
        <v>0.89562591999999996</v>
      </c>
      <c r="P125" s="2">
        <v>0.89592790499999997</v>
      </c>
      <c r="Q125" s="2">
        <v>0.89593723400000003</v>
      </c>
      <c r="R125" s="5" t="s">
        <v>130</v>
      </c>
    </row>
    <row r="126" spans="13:18" x14ac:dyDescent="0.25">
      <c r="M126" s="4">
        <v>2</v>
      </c>
      <c r="N126" s="2">
        <v>0.89494169300000004</v>
      </c>
      <c r="O126" s="2">
        <v>0.8956691149999999</v>
      </c>
      <c r="P126" s="2">
        <v>0.89585838400000006</v>
      </c>
      <c r="Q126" s="2">
        <v>0.89608867400000014</v>
      </c>
      <c r="R126" s="5" t="s">
        <v>130</v>
      </c>
    </row>
    <row r="127" spans="13:18" x14ac:dyDescent="0.25">
      <c r="M127" s="4">
        <v>2.1</v>
      </c>
      <c r="N127" s="2">
        <v>0.89497364299999993</v>
      </c>
      <c r="O127" s="2">
        <v>0.89562771000000008</v>
      </c>
      <c r="P127" s="2">
        <v>0.89586438800000001</v>
      </c>
      <c r="Q127" s="2">
        <v>0.89598592600000004</v>
      </c>
      <c r="R127" s="5" t="s">
        <v>130</v>
      </c>
    </row>
    <row r="128" spans="13:18" x14ac:dyDescent="0.25">
      <c r="M128" s="4">
        <v>2.2000000000000002</v>
      </c>
      <c r="N128" s="2">
        <v>0.89493326100000004</v>
      </c>
      <c r="O128" s="2">
        <v>0.89563806099999999</v>
      </c>
      <c r="P128" s="2">
        <v>0.89594566800000008</v>
      </c>
      <c r="Q128" s="2">
        <v>0.89598592600000015</v>
      </c>
      <c r="R128" s="5" t="s">
        <v>130</v>
      </c>
    </row>
    <row r="129" spans="13:18" x14ac:dyDescent="0.25">
      <c r="M129" s="4">
        <v>2.2999999999999998</v>
      </c>
      <c r="N129" s="2">
        <v>0.89494795600000021</v>
      </c>
      <c r="O129" s="2">
        <v>0.8956935250000001</v>
      </c>
      <c r="P129" s="2">
        <v>0.89602234700000005</v>
      </c>
      <c r="Q129" s="2">
        <v>0.89606924700000012</v>
      </c>
      <c r="R129" s="5" t="s">
        <v>130</v>
      </c>
    </row>
    <row r="130" spans="13:18" x14ac:dyDescent="0.25">
      <c r="M130" s="4">
        <v>2.4</v>
      </c>
      <c r="N130" s="2">
        <v>0.89499856300000002</v>
      </c>
      <c r="O130" s="2">
        <v>0.89572445300000003</v>
      </c>
      <c r="P130" s="2">
        <v>0.89612854600000014</v>
      </c>
      <c r="Q130" s="2">
        <v>0.896083305</v>
      </c>
      <c r="R130" s="5" t="s">
        <v>130</v>
      </c>
    </row>
    <row r="131" spans="13:18" x14ac:dyDescent="0.25">
      <c r="M131" s="4">
        <v>2.5</v>
      </c>
      <c r="N131" s="2">
        <v>0.89500712500000001</v>
      </c>
      <c r="O131" s="2">
        <v>0.8958610669999999</v>
      </c>
      <c r="P131" s="2">
        <v>0.89609710799999998</v>
      </c>
      <c r="Q131" s="2">
        <v>0.89609749200000022</v>
      </c>
      <c r="R131" s="5" t="s">
        <v>130</v>
      </c>
    </row>
    <row r="132" spans="13:18" x14ac:dyDescent="0.25">
      <c r="M132" s="4">
        <v>2.6</v>
      </c>
      <c r="N132" s="2">
        <v>0.89500405900000002</v>
      </c>
      <c r="O132" s="2">
        <v>0.89586809599999984</v>
      </c>
      <c r="P132" s="2">
        <v>0.89615768400000007</v>
      </c>
      <c r="Q132" s="2">
        <v>0.89617519099999998</v>
      </c>
      <c r="R132" s="5" t="s">
        <v>130</v>
      </c>
    </row>
    <row r="133" spans="13:18" x14ac:dyDescent="0.25">
      <c r="M133" s="4">
        <v>2.7</v>
      </c>
      <c r="N133" s="2">
        <v>0.89505671100000017</v>
      </c>
      <c r="O133" s="2">
        <v>0.89585940599999991</v>
      </c>
      <c r="P133" s="2">
        <v>0.89633723900000017</v>
      </c>
      <c r="Q133" s="2">
        <v>0.89615282800000018</v>
      </c>
      <c r="R133" s="5" t="s">
        <v>130</v>
      </c>
    </row>
    <row r="134" spans="13:18" x14ac:dyDescent="0.25">
      <c r="M134" s="4">
        <v>2.8</v>
      </c>
      <c r="N134" s="2">
        <v>0.89503127800000004</v>
      </c>
      <c r="O134" s="2">
        <v>0.8959579390000002</v>
      </c>
      <c r="P134" s="2">
        <v>0.8963495050000001</v>
      </c>
      <c r="Q134" s="2">
        <v>0.89624650300000008</v>
      </c>
      <c r="R134" s="5" t="s">
        <v>130</v>
      </c>
    </row>
    <row r="135" spans="13:18" x14ac:dyDescent="0.25">
      <c r="M135" s="4">
        <v>2.9</v>
      </c>
      <c r="N135" s="2">
        <v>0.89499805100000018</v>
      </c>
      <c r="O135" s="2">
        <v>0.89596368900000001</v>
      </c>
      <c r="P135" s="2">
        <v>0.89641928399999993</v>
      </c>
      <c r="Q135" s="2">
        <v>0.89637327800000011</v>
      </c>
      <c r="R135" s="5" t="s">
        <v>130</v>
      </c>
    </row>
    <row r="136" spans="13:18" x14ac:dyDescent="0.25">
      <c r="M136" s="4">
        <v>3</v>
      </c>
      <c r="N136" s="2">
        <v>0.89508891600000029</v>
      </c>
      <c r="O136" s="2">
        <v>0.8959937200000001</v>
      </c>
      <c r="P136" s="2">
        <v>0.89646605800000001</v>
      </c>
      <c r="Q136" s="2">
        <v>0.89641902800000017</v>
      </c>
      <c r="R136" s="5" t="s">
        <v>130</v>
      </c>
    </row>
    <row r="137" spans="13:18" x14ac:dyDescent="0.25">
      <c r="M137" s="4">
        <v>3.1</v>
      </c>
      <c r="N137" s="2">
        <v>0.89518591500000011</v>
      </c>
      <c r="O137" s="2">
        <v>0.89588994700000002</v>
      </c>
      <c r="P137" s="2">
        <v>0.8964206910000001</v>
      </c>
      <c r="Q137" s="2">
        <v>0.89632394800000004</v>
      </c>
      <c r="R137" s="5" t="s">
        <v>130</v>
      </c>
    </row>
    <row r="138" spans="13:18" x14ac:dyDescent="0.25">
      <c r="M138" s="4">
        <v>3.2</v>
      </c>
      <c r="N138" s="2">
        <v>0.89519664900000007</v>
      </c>
      <c r="O138" s="2">
        <v>0.89597812799999998</v>
      </c>
      <c r="P138" s="2">
        <v>0.89644343800000004</v>
      </c>
      <c r="Q138" s="2">
        <v>0.89636893200000023</v>
      </c>
      <c r="R138" s="5" t="s">
        <v>130</v>
      </c>
    </row>
    <row r="139" spans="13:18" x14ac:dyDescent="0.25">
      <c r="M139" s="4">
        <v>3.3</v>
      </c>
      <c r="N139" s="2">
        <v>0.89516610500000005</v>
      </c>
      <c r="O139" s="2">
        <v>0.89602618000000001</v>
      </c>
      <c r="P139" s="2">
        <v>0.89643858100000018</v>
      </c>
      <c r="Q139" s="2">
        <v>0.89649161799999999</v>
      </c>
      <c r="R139" s="5" t="s">
        <v>130</v>
      </c>
    </row>
    <row r="140" spans="13:18" x14ac:dyDescent="0.25">
      <c r="M140" s="4">
        <v>3.4</v>
      </c>
      <c r="N140" s="2">
        <v>0.89526208000000018</v>
      </c>
      <c r="O140" s="2">
        <v>0.89612381800000007</v>
      </c>
      <c r="P140" s="2">
        <v>0.89660458999999992</v>
      </c>
      <c r="Q140" s="2">
        <v>0.89633826000000005</v>
      </c>
      <c r="R140" s="5" t="s">
        <v>130</v>
      </c>
    </row>
    <row r="141" spans="13:18" x14ac:dyDescent="0.25">
      <c r="M141" s="4">
        <v>3.5</v>
      </c>
      <c r="N141" s="2">
        <v>0.89521134499999988</v>
      </c>
      <c r="O141" s="2">
        <v>0.89605825699999997</v>
      </c>
      <c r="P141" s="2">
        <v>0.89643985899999978</v>
      </c>
      <c r="Q141" s="2">
        <v>0.89644049800000014</v>
      </c>
      <c r="R141" s="5" t="s">
        <v>130</v>
      </c>
    </row>
    <row r="142" spans="13:18" x14ac:dyDescent="0.25">
      <c r="M142" s="4">
        <v>3.6</v>
      </c>
      <c r="N142" s="2">
        <v>0.89519613900000006</v>
      </c>
      <c r="O142" s="2">
        <v>0.89608573499999999</v>
      </c>
      <c r="P142" s="2">
        <v>0.89660050000000013</v>
      </c>
      <c r="Q142" s="2">
        <v>0.89658657100000005</v>
      </c>
      <c r="R142" s="5" t="s">
        <v>130</v>
      </c>
    </row>
    <row r="143" spans="13:18" x14ac:dyDescent="0.25">
      <c r="M143" s="4">
        <v>3.7</v>
      </c>
      <c r="N143" s="2">
        <v>0.8951492350000001</v>
      </c>
      <c r="O143" s="2">
        <v>0.89620062400000011</v>
      </c>
      <c r="P143" s="2">
        <v>0.89652177699999991</v>
      </c>
      <c r="Q143" s="2">
        <v>0.89659769000000011</v>
      </c>
      <c r="R143" s="5" t="s">
        <v>130</v>
      </c>
    </row>
    <row r="144" spans="13:18" x14ac:dyDescent="0.25">
      <c r="M144" s="4">
        <v>3.8</v>
      </c>
      <c r="N144" s="2">
        <v>0.89513594400000029</v>
      </c>
      <c r="O144" s="2">
        <v>0.89630925100000014</v>
      </c>
      <c r="P144" s="2">
        <v>0.89659130000000009</v>
      </c>
      <c r="Q144" s="2">
        <v>0.8967374990000001</v>
      </c>
      <c r="R144" s="5" t="s">
        <v>130</v>
      </c>
    </row>
    <row r="145" spans="2:18" x14ac:dyDescent="0.25">
      <c r="M145" s="4">
        <v>3.9</v>
      </c>
      <c r="N145" s="2">
        <v>0.89514782999999998</v>
      </c>
      <c r="O145" s="2">
        <v>0.89629660000000011</v>
      </c>
      <c r="P145" s="2">
        <v>0.89668650699999985</v>
      </c>
      <c r="Q145" s="2">
        <v>0.896709384</v>
      </c>
      <c r="R145" s="5" t="s">
        <v>130</v>
      </c>
    </row>
    <row r="146" spans="2:18" ht="15.75" thickBot="1" x14ac:dyDescent="0.3">
      <c r="M146" s="6">
        <v>4</v>
      </c>
      <c r="N146" s="7">
        <v>0.89501172600000023</v>
      </c>
      <c r="O146" s="7">
        <v>0.89622337099999994</v>
      </c>
      <c r="P146" s="7">
        <v>0.896716925</v>
      </c>
      <c r="Q146" s="7">
        <v>0.89679743600000017</v>
      </c>
      <c r="R146" s="8" t="s">
        <v>130</v>
      </c>
    </row>
    <row r="147" spans="2:18" x14ac:dyDescent="0.25">
      <c r="M147" s="1" t="s">
        <v>3</v>
      </c>
      <c r="N147" s="1">
        <f>MAX(N89:N146)</f>
        <v>0.89862966400000011</v>
      </c>
      <c r="O147" s="1">
        <f>MAX(O89:O146)</f>
        <v>0.89988667699999991</v>
      </c>
      <c r="P147" s="1">
        <f>MAX(P89:P146)</f>
        <v>0.90102879999999996</v>
      </c>
      <c r="Q147" s="1">
        <f>MAX(Q89:Q146)</f>
        <v>0.90070483400000023</v>
      </c>
    </row>
    <row r="148" spans="2:18" x14ac:dyDescent="0.25">
      <c r="M148" s="1" t="s">
        <v>4</v>
      </c>
      <c r="N148" s="1">
        <f>MIN(N89:N146)</f>
        <v>0.89447434000000003</v>
      </c>
      <c r="O148" s="1">
        <f>MIN(O89:O146)</f>
        <v>0.89520981200000005</v>
      </c>
      <c r="P148" s="1">
        <f>MIN(P89:P146)</f>
        <v>0.89551626900000003</v>
      </c>
      <c r="Q148" s="1">
        <f>MIN(Q89:Q146)</f>
        <v>0.89559473700000025</v>
      </c>
    </row>
    <row r="149" spans="2:18" x14ac:dyDescent="0.25">
      <c r="M149" s="1" t="s">
        <v>5</v>
      </c>
      <c r="N149" s="3">
        <f>(N147-N148)/0.9</f>
        <v>4.6170266666667459E-3</v>
      </c>
      <c r="O149" s="3">
        <f>(O147-O148)/0.9</f>
        <v>5.1965166666665145E-3</v>
      </c>
      <c r="P149" s="3">
        <f>(P147-P148)/0.9</f>
        <v>6.1250344444443681E-3</v>
      </c>
      <c r="Q149" s="3">
        <f>(Q147-Q148)/0.9</f>
        <v>5.6778855555555336E-3</v>
      </c>
    </row>
    <row r="151" spans="2:18" ht="15.75" thickBot="1" x14ac:dyDescent="0.3"/>
    <row r="152" spans="2:18" ht="16.5" x14ac:dyDescent="0.25">
      <c r="B152" s="24" t="s">
        <v>13</v>
      </c>
      <c r="C152" s="25"/>
      <c r="D152" s="25"/>
      <c r="E152" s="25"/>
      <c r="F152" s="25"/>
      <c r="G152" s="25"/>
      <c r="H152" s="25"/>
      <c r="I152" s="25"/>
      <c r="M152" s="26" t="s">
        <v>14</v>
      </c>
      <c r="N152" s="27"/>
      <c r="O152" s="27"/>
      <c r="P152" s="27"/>
      <c r="Q152" s="27"/>
      <c r="R152" s="28"/>
    </row>
    <row r="153" spans="2:18" x14ac:dyDescent="0.25">
      <c r="M153" s="29" t="s">
        <v>15</v>
      </c>
      <c r="N153" s="2" t="s">
        <v>6</v>
      </c>
      <c r="O153" s="2" t="s">
        <v>6</v>
      </c>
      <c r="P153" s="2" t="s">
        <v>6</v>
      </c>
      <c r="Q153" s="2" t="s">
        <v>6</v>
      </c>
      <c r="R153" s="39" t="s">
        <v>10</v>
      </c>
    </row>
    <row r="154" spans="2:18" x14ac:dyDescent="0.25">
      <c r="M154" s="38"/>
      <c r="N154" s="2" t="s">
        <v>16</v>
      </c>
      <c r="O154" s="2" t="s">
        <v>17</v>
      </c>
      <c r="P154" s="2" t="s">
        <v>18</v>
      </c>
      <c r="Q154" s="2" t="s">
        <v>19</v>
      </c>
      <c r="R154" s="33"/>
    </row>
    <row r="155" spans="2:18" x14ac:dyDescent="0.25">
      <c r="M155" s="4">
        <v>1E-3</v>
      </c>
      <c r="N155" s="2">
        <v>1.3987258900000001</v>
      </c>
      <c r="O155" s="2">
        <v>1.40107293</v>
      </c>
      <c r="P155" s="2">
        <v>1.4024587600000005</v>
      </c>
      <c r="Q155" s="2">
        <v>1.40241426</v>
      </c>
      <c r="R155" s="5" t="s">
        <v>130</v>
      </c>
    </row>
    <row r="156" spans="2:18" x14ac:dyDescent="0.25">
      <c r="M156" s="4">
        <v>2E-3</v>
      </c>
      <c r="N156" s="2">
        <v>1.3989166100000001</v>
      </c>
      <c r="O156" s="2">
        <v>1.4011123400000001</v>
      </c>
      <c r="P156" s="2">
        <v>1.40229983</v>
      </c>
      <c r="Q156" s="2">
        <v>1.4023176399999999</v>
      </c>
      <c r="R156" s="5" t="s">
        <v>130</v>
      </c>
    </row>
    <row r="157" spans="2:18" x14ac:dyDescent="0.25">
      <c r="M157" s="4">
        <v>3.0000000000000001E-3</v>
      </c>
      <c r="N157" s="2">
        <v>1.3988276000000002</v>
      </c>
      <c r="O157" s="2">
        <v>1.4011275999999999</v>
      </c>
      <c r="P157" s="2">
        <v>1.4023061900000002</v>
      </c>
      <c r="Q157" s="2">
        <v>1.4023545000000002</v>
      </c>
      <c r="R157" s="5" t="s">
        <v>130</v>
      </c>
    </row>
    <row r="158" spans="2:18" x14ac:dyDescent="0.25">
      <c r="M158" s="4">
        <v>4.0000000000000001E-3</v>
      </c>
      <c r="N158" s="2">
        <v>1.3988568300000002</v>
      </c>
      <c r="O158" s="2">
        <v>1.4011822600000001</v>
      </c>
      <c r="P158" s="2">
        <v>1.4021816</v>
      </c>
      <c r="Q158" s="2">
        <v>1.4023723100000001</v>
      </c>
      <c r="R158" s="5" t="s">
        <v>130</v>
      </c>
    </row>
    <row r="159" spans="2:18" x14ac:dyDescent="0.25">
      <c r="M159" s="4">
        <v>5.0000000000000001E-3</v>
      </c>
      <c r="N159" s="2">
        <v>1.3988847900000001</v>
      </c>
      <c r="O159" s="2">
        <v>1.4011581</v>
      </c>
      <c r="P159" s="2">
        <v>1.4022426300000002</v>
      </c>
      <c r="Q159" s="2">
        <v>1.4024269600000001</v>
      </c>
      <c r="R159" s="5" t="s">
        <v>130</v>
      </c>
    </row>
    <row r="160" spans="2:18" x14ac:dyDescent="0.25">
      <c r="M160" s="4">
        <v>6.0000000000000001E-3</v>
      </c>
      <c r="N160" s="2">
        <v>1.39884794</v>
      </c>
      <c r="O160" s="2">
        <v>1.4011403</v>
      </c>
      <c r="P160" s="2">
        <v>1.4022947399999999</v>
      </c>
      <c r="Q160" s="2">
        <v>1.4024485800000002</v>
      </c>
      <c r="R160" s="5" t="s">
        <v>130</v>
      </c>
    </row>
    <row r="161" spans="13:18" x14ac:dyDescent="0.25">
      <c r="M161" s="4">
        <v>7.0000000000000001E-3</v>
      </c>
      <c r="N161" s="2">
        <v>1.3987487700000001</v>
      </c>
      <c r="O161" s="2">
        <v>1.40123313</v>
      </c>
      <c r="P161" s="2">
        <v>1.4022019499999998</v>
      </c>
      <c r="Q161" s="2">
        <v>1.40243586</v>
      </c>
      <c r="R161" s="5" t="s">
        <v>130</v>
      </c>
    </row>
    <row r="162" spans="13:18" x14ac:dyDescent="0.25">
      <c r="M162" s="4">
        <v>8.0000000000000002E-3</v>
      </c>
      <c r="N162" s="2">
        <v>1.3988542900000001</v>
      </c>
      <c r="O162" s="2">
        <v>1.40131703</v>
      </c>
      <c r="P162" s="2">
        <v>1.40238248</v>
      </c>
      <c r="Q162" s="2">
        <v>1.4025070700000002</v>
      </c>
      <c r="R162" s="5" t="s">
        <v>130</v>
      </c>
    </row>
    <row r="163" spans="13:18" x14ac:dyDescent="0.25">
      <c r="M163" s="4">
        <v>8.9999999999999993E-3</v>
      </c>
      <c r="N163" s="2">
        <v>1.3987487800000002</v>
      </c>
      <c r="O163" s="2">
        <v>1.4011491999999999</v>
      </c>
      <c r="P163" s="2">
        <v>1.4023354299999997</v>
      </c>
      <c r="Q163" s="2">
        <v>1.4024867099999998</v>
      </c>
      <c r="R163" s="5" t="s">
        <v>130</v>
      </c>
    </row>
    <row r="164" spans="13:18" x14ac:dyDescent="0.25">
      <c r="M164" s="4">
        <v>0.01</v>
      </c>
      <c r="N164" s="2">
        <v>1.3987691200000001</v>
      </c>
      <c r="O164" s="2">
        <v>1.4011314100000001</v>
      </c>
      <c r="P164" s="2">
        <v>1.40233926</v>
      </c>
      <c r="Q164" s="2">
        <v>1.4024345999999999</v>
      </c>
      <c r="R164" s="5" t="s">
        <v>130</v>
      </c>
    </row>
    <row r="165" spans="13:18" x14ac:dyDescent="0.25">
      <c r="M165" s="4">
        <v>0.02</v>
      </c>
      <c r="N165" s="2">
        <v>1.3992128500000001</v>
      </c>
      <c r="O165" s="2">
        <v>1.4013068699999998</v>
      </c>
      <c r="P165" s="2">
        <v>1.4027562599999999</v>
      </c>
      <c r="Q165" s="2">
        <v>1.4028414499999999</v>
      </c>
      <c r="R165" s="5" t="s">
        <v>130</v>
      </c>
    </row>
    <row r="166" spans="13:18" x14ac:dyDescent="0.25">
      <c r="M166" s="4">
        <v>0.03</v>
      </c>
      <c r="N166" s="2">
        <v>1.40005961</v>
      </c>
      <c r="O166" s="2">
        <v>1.40241554</v>
      </c>
      <c r="P166" s="2">
        <v>1.4036513400000001</v>
      </c>
      <c r="Q166" s="2">
        <v>1.40369202</v>
      </c>
      <c r="R166" s="5" t="s">
        <v>130</v>
      </c>
    </row>
    <row r="167" spans="13:18" x14ac:dyDescent="0.25">
      <c r="M167" s="4">
        <v>0.04</v>
      </c>
      <c r="N167" s="2">
        <v>1.4002897400000001</v>
      </c>
      <c r="O167" s="2">
        <v>1.40282493</v>
      </c>
      <c r="P167" s="2">
        <v>1.4040734500000001</v>
      </c>
      <c r="Q167" s="2">
        <v>1.4040200500000002</v>
      </c>
      <c r="R167" s="5" t="s">
        <v>130</v>
      </c>
    </row>
    <row r="168" spans="13:18" x14ac:dyDescent="0.25">
      <c r="M168" s="4">
        <v>0.05</v>
      </c>
      <c r="N168" s="2">
        <v>1.40039779</v>
      </c>
      <c r="O168" s="2">
        <v>1.4029253699999997</v>
      </c>
      <c r="P168" s="2">
        <v>1.40435442</v>
      </c>
      <c r="Q168" s="2">
        <v>1.4043646200000002</v>
      </c>
      <c r="R168" s="5" t="s">
        <v>130</v>
      </c>
    </row>
    <row r="169" spans="13:18" x14ac:dyDescent="0.25">
      <c r="M169" s="4">
        <v>0.06</v>
      </c>
      <c r="N169" s="2">
        <v>1.4003774600000001</v>
      </c>
      <c r="O169" s="2">
        <v>1.4030893900000001</v>
      </c>
      <c r="P169" s="2">
        <v>1.4044676200000001</v>
      </c>
      <c r="Q169" s="2">
        <v>1.40458076</v>
      </c>
      <c r="R169" s="5" t="s">
        <v>130</v>
      </c>
    </row>
    <row r="170" spans="13:18" x14ac:dyDescent="0.25">
      <c r="M170" s="4">
        <v>7.0000000000000007E-2</v>
      </c>
      <c r="N170" s="2">
        <v>1.40017532</v>
      </c>
      <c r="O170" s="2">
        <v>1.4030359800000001</v>
      </c>
      <c r="P170" s="2">
        <v>1.4044993700000004</v>
      </c>
      <c r="Q170" s="2">
        <v>1.4045210000000001</v>
      </c>
      <c r="R170" s="5" t="s">
        <v>130</v>
      </c>
    </row>
    <row r="171" spans="13:18" x14ac:dyDescent="0.25">
      <c r="M171" s="4">
        <v>0.08</v>
      </c>
      <c r="N171" s="2">
        <v>1.4001562299999999</v>
      </c>
      <c r="O171" s="2">
        <v>1.4029355299999999</v>
      </c>
      <c r="P171" s="2">
        <v>1.4045502499999998</v>
      </c>
      <c r="Q171" s="2">
        <v>1.4046392200000002</v>
      </c>
      <c r="R171" s="5" t="s">
        <v>130</v>
      </c>
    </row>
    <row r="172" spans="13:18" x14ac:dyDescent="0.25">
      <c r="M172" s="4">
        <v>0.09</v>
      </c>
      <c r="N172" s="2">
        <v>1.3996883699999998</v>
      </c>
      <c r="O172" s="2">
        <v>1.40288469</v>
      </c>
      <c r="P172" s="2">
        <v>1.4044790200000001</v>
      </c>
      <c r="Q172" s="2">
        <v>1.4046328799999999</v>
      </c>
      <c r="R172" s="5" t="s">
        <v>130</v>
      </c>
    </row>
    <row r="173" spans="13:18" x14ac:dyDescent="0.25">
      <c r="M173" s="4">
        <v>0.1</v>
      </c>
      <c r="N173" s="2">
        <v>1.3995218</v>
      </c>
      <c r="O173" s="2">
        <v>1.40279441</v>
      </c>
      <c r="P173" s="2">
        <v>1.4044459899999997</v>
      </c>
      <c r="Q173" s="2">
        <v>1.40445361</v>
      </c>
      <c r="R173" s="5" t="s">
        <v>130</v>
      </c>
    </row>
    <row r="174" spans="13:18" x14ac:dyDescent="0.25">
      <c r="M174" s="4">
        <v>0.2</v>
      </c>
      <c r="N174" s="2">
        <v>1.40031262</v>
      </c>
      <c r="O174" s="2">
        <v>1.4014836000000002</v>
      </c>
      <c r="P174" s="2">
        <v>1.4028350999999999</v>
      </c>
      <c r="Q174" s="2">
        <v>1.4034848</v>
      </c>
      <c r="R174" s="5" t="s">
        <v>130</v>
      </c>
    </row>
    <row r="175" spans="13:18" x14ac:dyDescent="0.25">
      <c r="M175" s="4">
        <v>0.3</v>
      </c>
      <c r="N175" s="2">
        <v>1.3971773100000002</v>
      </c>
      <c r="O175" s="2">
        <v>1.4015802100000001</v>
      </c>
      <c r="P175" s="2">
        <v>1.40398701</v>
      </c>
      <c r="Q175" s="2">
        <v>1.4043404399999999</v>
      </c>
      <c r="R175" s="5" t="s">
        <v>130</v>
      </c>
    </row>
    <row r="176" spans="13:18" x14ac:dyDescent="0.25">
      <c r="M176" s="4">
        <v>0.4</v>
      </c>
      <c r="N176" s="2">
        <v>1.39624791</v>
      </c>
      <c r="O176" s="2">
        <v>1.3999884000000002</v>
      </c>
      <c r="P176" s="2">
        <v>1.4019807200000001</v>
      </c>
      <c r="Q176" s="2">
        <v>1.40219559</v>
      </c>
      <c r="R176" s="5" t="s">
        <v>130</v>
      </c>
    </row>
    <row r="177" spans="13:18" x14ac:dyDescent="0.25">
      <c r="M177" s="4">
        <v>0.5</v>
      </c>
      <c r="N177" s="2">
        <v>1.39549905</v>
      </c>
      <c r="O177" s="2">
        <v>1.39787532</v>
      </c>
      <c r="P177" s="2">
        <v>1.4000239999999999</v>
      </c>
      <c r="Q177" s="2">
        <v>1.4003647400000001</v>
      </c>
      <c r="R177" s="5" t="s">
        <v>130</v>
      </c>
    </row>
    <row r="178" spans="13:18" x14ac:dyDescent="0.25">
      <c r="M178" s="4">
        <v>0.6</v>
      </c>
      <c r="N178" s="2">
        <v>1.3954240200000001</v>
      </c>
      <c r="O178" s="2">
        <v>1.3966776299999999</v>
      </c>
      <c r="P178" s="2">
        <v>1.39813469</v>
      </c>
      <c r="Q178" s="2">
        <v>1.3979643200000003</v>
      </c>
      <c r="R178" s="5" t="s">
        <v>130</v>
      </c>
    </row>
    <row r="179" spans="13:18" x14ac:dyDescent="0.25">
      <c r="M179" s="4">
        <v>0.7</v>
      </c>
      <c r="N179" s="2">
        <v>1.3953566399999997</v>
      </c>
      <c r="O179" s="2">
        <v>1.39669672</v>
      </c>
      <c r="P179" s="2">
        <v>1.3968721799999999</v>
      </c>
      <c r="Q179" s="2">
        <v>1.3968353</v>
      </c>
      <c r="R179" s="5" t="s">
        <v>130</v>
      </c>
    </row>
    <row r="180" spans="13:18" x14ac:dyDescent="0.25">
      <c r="M180" s="4">
        <v>0.8</v>
      </c>
      <c r="N180" s="2">
        <v>1.39549141</v>
      </c>
      <c r="O180" s="2">
        <v>1.396773</v>
      </c>
      <c r="P180" s="2">
        <v>1.3969039699999999</v>
      </c>
      <c r="Q180" s="2">
        <v>1.3967819000000001</v>
      </c>
      <c r="R180" s="5" t="s">
        <v>130</v>
      </c>
    </row>
    <row r="181" spans="13:18" x14ac:dyDescent="0.25">
      <c r="M181" s="4">
        <v>0.9</v>
      </c>
      <c r="N181" s="2">
        <v>1.3953744499999998</v>
      </c>
      <c r="O181" s="2">
        <v>1.3968149600000002</v>
      </c>
      <c r="P181" s="2">
        <v>1.3969217500000002</v>
      </c>
      <c r="Q181" s="2">
        <v>1.3967971699999999</v>
      </c>
      <c r="R181" s="5" t="s">
        <v>130</v>
      </c>
    </row>
    <row r="182" spans="13:18" x14ac:dyDescent="0.25">
      <c r="M182" s="4">
        <v>1</v>
      </c>
      <c r="N182" s="2">
        <v>1.39533375</v>
      </c>
      <c r="O182" s="2">
        <v>1.3966560399999999</v>
      </c>
      <c r="P182" s="2">
        <v>1.3969916899999999</v>
      </c>
      <c r="Q182" s="2">
        <v>1.3967399300000003</v>
      </c>
      <c r="R182" s="5" t="s">
        <v>130</v>
      </c>
    </row>
    <row r="183" spans="13:18" x14ac:dyDescent="0.25">
      <c r="M183" s="4">
        <v>1.1000000000000001</v>
      </c>
      <c r="N183" s="2">
        <v>1.3954074999999999</v>
      </c>
      <c r="O183" s="2">
        <v>1.39681495</v>
      </c>
      <c r="P183" s="2">
        <v>1.3969103100000002</v>
      </c>
      <c r="Q183" s="2">
        <v>1.39672722</v>
      </c>
      <c r="R183" s="5" t="s">
        <v>130</v>
      </c>
    </row>
    <row r="184" spans="13:18" x14ac:dyDescent="0.25">
      <c r="M184" s="4">
        <v>1.2</v>
      </c>
      <c r="N184" s="2">
        <v>1.39534519</v>
      </c>
      <c r="O184" s="2">
        <v>1.3966382300000002</v>
      </c>
      <c r="P184" s="2">
        <v>1.3970603399999999</v>
      </c>
      <c r="Q184" s="2">
        <v>1.3966980099999999</v>
      </c>
      <c r="R184" s="5" t="s">
        <v>130</v>
      </c>
    </row>
    <row r="185" spans="13:18" x14ac:dyDescent="0.25">
      <c r="M185" s="4">
        <v>1.3</v>
      </c>
      <c r="N185" s="2">
        <v>1.39548125</v>
      </c>
      <c r="O185" s="2">
        <v>1.3967857100000001</v>
      </c>
      <c r="P185" s="2">
        <v>1.3969204899999998</v>
      </c>
      <c r="Q185" s="2">
        <v>1.3967424899999998</v>
      </c>
      <c r="R185" s="5" t="s">
        <v>130</v>
      </c>
    </row>
    <row r="186" spans="13:18" x14ac:dyDescent="0.25">
      <c r="M186" s="4">
        <v>1.4</v>
      </c>
      <c r="N186" s="2">
        <v>1.39534011</v>
      </c>
      <c r="O186" s="2">
        <v>1.3966534800000001</v>
      </c>
      <c r="P186" s="2">
        <v>1.3968467400000002</v>
      </c>
      <c r="Q186" s="2">
        <v>1.3967106800000002</v>
      </c>
      <c r="R186" s="5" t="s">
        <v>130</v>
      </c>
    </row>
    <row r="187" spans="13:18" x14ac:dyDescent="0.25">
      <c r="M187" s="4">
        <v>1.5</v>
      </c>
      <c r="N187" s="2">
        <v>1.39541005</v>
      </c>
      <c r="O187" s="2">
        <v>1.39661408</v>
      </c>
      <c r="P187" s="2">
        <v>1.3967997000000001</v>
      </c>
      <c r="Q187" s="2">
        <v>1.3966865400000004</v>
      </c>
      <c r="R187" s="5" t="s">
        <v>130</v>
      </c>
    </row>
    <row r="188" spans="13:18" x14ac:dyDescent="0.25">
      <c r="M188" s="4">
        <v>1.6</v>
      </c>
      <c r="N188" s="2">
        <v>1.3955346399999999</v>
      </c>
      <c r="O188" s="2">
        <v>1.3966979900000001</v>
      </c>
      <c r="P188" s="2">
        <v>1.3968505600000003</v>
      </c>
      <c r="Q188" s="2">
        <v>1.3964818300000004</v>
      </c>
      <c r="R188" s="5" t="s">
        <v>130</v>
      </c>
    </row>
    <row r="189" spans="13:18" x14ac:dyDescent="0.25">
      <c r="M189" s="4">
        <v>1.7</v>
      </c>
      <c r="N189" s="2">
        <v>1.3954405399999998</v>
      </c>
      <c r="O189" s="2">
        <v>1.3966916399999998</v>
      </c>
      <c r="P189" s="2">
        <v>1.3968149600000002</v>
      </c>
      <c r="Q189" s="2">
        <v>1.3966102600000001</v>
      </c>
      <c r="R189" s="5" t="s">
        <v>130</v>
      </c>
    </row>
    <row r="190" spans="13:18" x14ac:dyDescent="0.25">
      <c r="M190" s="4">
        <v>1.8</v>
      </c>
      <c r="N190" s="2">
        <v>1.39538589</v>
      </c>
      <c r="O190" s="2">
        <v>1.3966191400000001</v>
      </c>
      <c r="P190" s="2">
        <v>1.39684929</v>
      </c>
      <c r="Q190" s="2">
        <v>1.3966178899999999</v>
      </c>
      <c r="R190" s="5" t="s">
        <v>130</v>
      </c>
    </row>
    <row r="191" spans="13:18" x14ac:dyDescent="0.25">
      <c r="M191" s="4">
        <v>1.9</v>
      </c>
      <c r="N191" s="2">
        <v>1.3953375800000001</v>
      </c>
      <c r="O191" s="2">
        <v>1.3965848200000002</v>
      </c>
      <c r="P191" s="2">
        <v>1.3968632700000001</v>
      </c>
      <c r="Q191" s="2">
        <v>1.3965670300000002</v>
      </c>
      <c r="R191" s="5" t="s">
        <v>130</v>
      </c>
    </row>
    <row r="192" spans="13:18" x14ac:dyDescent="0.25">
      <c r="M192" s="4">
        <v>2</v>
      </c>
      <c r="N192" s="2">
        <v>1.3954202200000001</v>
      </c>
      <c r="O192" s="2">
        <v>1.39651109</v>
      </c>
      <c r="P192" s="2">
        <v>1.3969141200000004</v>
      </c>
      <c r="Q192" s="2">
        <v>1.3965454099999999</v>
      </c>
      <c r="R192" s="5" t="s">
        <v>130</v>
      </c>
    </row>
    <row r="193" spans="13:18" x14ac:dyDescent="0.25">
      <c r="M193" s="4">
        <v>2.1</v>
      </c>
      <c r="N193" s="2">
        <v>1.39533248</v>
      </c>
      <c r="O193" s="2">
        <v>1.39654415</v>
      </c>
      <c r="P193" s="2">
        <v>1.39677937</v>
      </c>
      <c r="Q193" s="2">
        <v>1.39661407</v>
      </c>
      <c r="R193" s="5" t="s">
        <v>130</v>
      </c>
    </row>
    <row r="194" spans="13:18" x14ac:dyDescent="0.25">
      <c r="M194" s="4">
        <v>2.2000000000000002</v>
      </c>
      <c r="N194" s="2">
        <v>1.3953858800000001</v>
      </c>
      <c r="O194" s="2">
        <v>1.3964615000000002</v>
      </c>
      <c r="P194" s="2">
        <v>1.3967361300000001</v>
      </c>
      <c r="Q194" s="2">
        <v>1.3966280499999999</v>
      </c>
      <c r="R194" s="5" t="s">
        <v>130</v>
      </c>
    </row>
    <row r="195" spans="13:18" x14ac:dyDescent="0.25">
      <c r="M195" s="4">
        <v>2.2999999999999998</v>
      </c>
      <c r="N195" s="2">
        <v>1.3954787099999999</v>
      </c>
      <c r="O195" s="2">
        <v>1.39647802</v>
      </c>
      <c r="P195" s="2">
        <v>1.3967780799999998</v>
      </c>
      <c r="Q195" s="2">
        <v>1.39669417</v>
      </c>
      <c r="R195" s="5" t="s">
        <v>130</v>
      </c>
    </row>
    <row r="196" spans="13:18" x14ac:dyDescent="0.25">
      <c r="M196" s="4">
        <v>2.4</v>
      </c>
      <c r="N196" s="2">
        <v>1.3952829</v>
      </c>
      <c r="O196" s="2">
        <v>1.3964831099999997</v>
      </c>
      <c r="P196" s="2">
        <v>1.3968213100000002</v>
      </c>
      <c r="Q196" s="2">
        <v>1.3965822800000001</v>
      </c>
      <c r="R196" s="5" t="s">
        <v>130</v>
      </c>
    </row>
    <row r="197" spans="13:18" x14ac:dyDescent="0.25">
      <c r="M197" s="4">
        <v>2.5</v>
      </c>
      <c r="N197" s="2">
        <v>1.3952561999999999</v>
      </c>
      <c r="O197" s="2">
        <v>1.39646403</v>
      </c>
      <c r="P197" s="2">
        <v>1.3967081400000001</v>
      </c>
      <c r="Q197" s="2">
        <v>1.3965708400000003</v>
      </c>
      <c r="R197" s="5" t="s">
        <v>130</v>
      </c>
    </row>
    <row r="198" spans="13:18" x14ac:dyDescent="0.25">
      <c r="M198" s="4">
        <v>2.6</v>
      </c>
      <c r="N198" s="2">
        <v>1.3952930699999999</v>
      </c>
      <c r="O198" s="2">
        <v>1.3963801300000003</v>
      </c>
      <c r="P198" s="2">
        <v>1.3967641</v>
      </c>
      <c r="Q198" s="2">
        <v>1.3964958199999999</v>
      </c>
      <c r="R198" s="5" t="s">
        <v>130</v>
      </c>
    </row>
    <row r="199" spans="13:18" x14ac:dyDescent="0.25">
      <c r="M199" s="4">
        <v>2.7</v>
      </c>
      <c r="N199" s="2">
        <v>1.3951570299999998</v>
      </c>
      <c r="O199" s="2">
        <v>1.3964716699999999</v>
      </c>
      <c r="P199" s="2">
        <v>1.3968073300000001</v>
      </c>
      <c r="Q199" s="2">
        <v>1.3964386200000001</v>
      </c>
      <c r="R199" s="5" t="s">
        <v>130</v>
      </c>
    </row>
    <row r="200" spans="13:18" x14ac:dyDescent="0.25">
      <c r="M200" s="4">
        <v>2.8</v>
      </c>
      <c r="N200" s="2">
        <v>1.39516975</v>
      </c>
      <c r="O200" s="2">
        <v>1.3963941100000004</v>
      </c>
      <c r="P200" s="2">
        <v>1.3968136899999997</v>
      </c>
      <c r="Q200" s="2">
        <v>1.3964386099999999</v>
      </c>
      <c r="R200" s="5" t="s">
        <v>130</v>
      </c>
    </row>
    <row r="201" spans="13:18" x14ac:dyDescent="0.25">
      <c r="M201" s="4">
        <v>2.9</v>
      </c>
      <c r="N201" s="2">
        <v>1.3950667699999999</v>
      </c>
      <c r="O201" s="2">
        <v>1.3963228999999999</v>
      </c>
      <c r="P201" s="2">
        <v>1.3966636600000002</v>
      </c>
      <c r="Q201" s="2">
        <v>1.3963330899999997</v>
      </c>
      <c r="R201" s="5" t="s">
        <v>130</v>
      </c>
    </row>
    <row r="202" spans="13:18" x14ac:dyDescent="0.25">
      <c r="M202" s="4">
        <v>3</v>
      </c>
      <c r="N202" s="2">
        <v>1.39499811</v>
      </c>
      <c r="O202" s="2">
        <v>1.39629877</v>
      </c>
      <c r="P202" s="2">
        <v>1.3967615500000001</v>
      </c>
      <c r="Q202" s="2">
        <v>1.39627843</v>
      </c>
      <c r="R202" s="5" t="s">
        <v>130</v>
      </c>
    </row>
    <row r="203" spans="13:18" x14ac:dyDescent="0.25">
      <c r="M203" s="4">
        <v>3.1</v>
      </c>
      <c r="N203" s="2">
        <v>1.3947616199999999</v>
      </c>
      <c r="O203" s="2">
        <v>1.3964398899999999</v>
      </c>
      <c r="P203" s="2">
        <v>1.39674122</v>
      </c>
      <c r="Q203" s="2">
        <v>1.3965466800000002</v>
      </c>
      <c r="R203" s="5" t="s">
        <v>130</v>
      </c>
    </row>
    <row r="204" spans="13:18" x14ac:dyDescent="0.25">
      <c r="M204" s="4">
        <v>3.2</v>
      </c>
      <c r="N204" s="2">
        <v>1.3947984999999998</v>
      </c>
      <c r="O204" s="2">
        <v>1.3963521600000002</v>
      </c>
      <c r="P204" s="2">
        <v>1.39651236</v>
      </c>
      <c r="Q204" s="2">
        <v>1.39640684</v>
      </c>
      <c r="R204" s="5" t="s">
        <v>130</v>
      </c>
    </row>
    <row r="205" spans="13:18" x14ac:dyDescent="0.25">
      <c r="M205" s="4">
        <v>3.3</v>
      </c>
      <c r="N205" s="2">
        <v>1.39475781</v>
      </c>
      <c r="O205" s="2">
        <v>1.3963064000000001</v>
      </c>
      <c r="P205" s="2">
        <v>1.3965466900000003</v>
      </c>
      <c r="Q205" s="2">
        <v>1.3963546900000001</v>
      </c>
      <c r="R205" s="5" t="s">
        <v>130</v>
      </c>
    </row>
    <row r="206" spans="13:18" x14ac:dyDescent="0.25">
      <c r="M206" s="4">
        <v>3.4</v>
      </c>
      <c r="N206" s="2">
        <v>1.3946611900000003</v>
      </c>
      <c r="O206" s="2">
        <v>1.3962402899999999</v>
      </c>
      <c r="P206" s="2">
        <v>1.3965339699999999</v>
      </c>
      <c r="Q206" s="2">
        <v>1.39633436</v>
      </c>
      <c r="R206" s="5" t="s">
        <v>130</v>
      </c>
    </row>
    <row r="207" spans="13:18" x14ac:dyDescent="0.25">
      <c r="M207" s="4">
        <v>3.5</v>
      </c>
      <c r="N207" s="2">
        <v>1.3946573699999998</v>
      </c>
      <c r="O207" s="2">
        <v>1.3961487400000003</v>
      </c>
      <c r="P207" s="2">
        <v>1.3966305999999999</v>
      </c>
      <c r="Q207" s="2">
        <v>1.3963013000000002</v>
      </c>
      <c r="R207" s="5" t="s">
        <v>130</v>
      </c>
    </row>
    <row r="208" spans="13:18" x14ac:dyDescent="0.25">
      <c r="M208" s="4">
        <v>3.6</v>
      </c>
      <c r="N208" s="2">
        <v>1.39437509</v>
      </c>
      <c r="O208" s="2">
        <v>1.3961462</v>
      </c>
      <c r="P208" s="2">
        <v>1.3966051800000003</v>
      </c>
      <c r="Q208" s="2">
        <v>1.3963737700000001</v>
      </c>
      <c r="R208" s="5" t="s">
        <v>130</v>
      </c>
    </row>
    <row r="209" spans="13:18" x14ac:dyDescent="0.25">
      <c r="M209" s="4">
        <v>3.7</v>
      </c>
      <c r="N209" s="2">
        <v>1.39418058</v>
      </c>
      <c r="O209" s="2">
        <v>1.39601525</v>
      </c>
      <c r="P209" s="2">
        <v>1.3965428599999998</v>
      </c>
      <c r="Q209" s="2">
        <v>1.39629749</v>
      </c>
      <c r="R209" s="5" t="s">
        <v>130</v>
      </c>
    </row>
    <row r="210" spans="13:18" x14ac:dyDescent="0.25">
      <c r="M210" s="4">
        <v>3.8</v>
      </c>
      <c r="N210" s="2">
        <v>1.39386783</v>
      </c>
      <c r="O210" s="2">
        <v>1.3960991600000001</v>
      </c>
      <c r="P210" s="2">
        <v>1.3964882099999998</v>
      </c>
      <c r="Q210" s="2">
        <v>1.3963458000000002</v>
      </c>
      <c r="R210" s="5" t="s">
        <v>130</v>
      </c>
    </row>
    <row r="211" spans="13:18" x14ac:dyDescent="0.25">
      <c r="M211" s="4">
        <v>3.9</v>
      </c>
      <c r="N211" s="2">
        <v>1.3937356100000002</v>
      </c>
      <c r="O211" s="2">
        <v>1.3960317899999999</v>
      </c>
      <c r="P211" s="2">
        <v>1.3964322499999999</v>
      </c>
      <c r="Q211" s="2">
        <v>1.3961360300000001</v>
      </c>
      <c r="R211" s="5" t="s">
        <v>130</v>
      </c>
    </row>
    <row r="212" spans="13:18" ht="15.75" thickBot="1" x14ac:dyDescent="0.3">
      <c r="M212" s="6">
        <v>4</v>
      </c>
      <c r="N212" s="7">
        <v>1.39352582</v>
      </c>
      <c r="O212" s="7">
        <v>1.3960190699999999</v>
      </c>
      <c r="P212" s="7">
        <v>1.3964348</v>
      </c>
      <c r="Q212" s="7">
        <v>1.3962669899999998</v>
      </c>
      <c r="R212" s="8" t="s">
        <v>130</v>
      </c>
    </row>
    <row r="213" spans="13:18" x14ac:dyDescent="0.25">
      <c r="M213" s="1" t="s">
        <v>3</v>
      </c>
      <c r="N213" s="1">
        <f>MAX(N155:N212)</f>
        <v>1.40039779</v>
      </c>
      <c r="O213" s="1">
        <f>MAX(O155:O212)</f>
        <v>1.4030893900000001</v>
      </c>
      <c r="P213" s="1">
        <f>MAX(P155:P212)</f>
        <v>1.4045502499999998</v>
      </c>
      <c r="Q213" s="1">
        <f>MAX(Q155:Q212)</f>
        <v>1.4046392200000002</v>
      </c>
    </row>
    <row r="214" spans="13:18" x14ac:dyDescent="0.25">
      <c r="M214" s="1" t="s">
        <v>4</v>
      </c>
      <c r="N214" s="1">
        <f>MIN(N155:N212)</f>
        <v>1.39352582</v>
      </c>
      <c r="O214" s="1">
        <f>MIN(O155:O212)</f>
        <v>1.39601525</v>
      </c>
      <c r="P214" s="1">
        <f>MIN(P155:P212)</f>
        <v>1.3964322499999999</v>
      </c>
      <c r="Q214" s="1">
        <f>MIN(Q155:Q212)</f>
        <v>1.3961360300000001</v>
      </c>
    </row>
    <row r="215" spans="13:18" x14ac:dyDescent="0.25">
      <c r="M215" s="1" t="s">
        <v>5</v>
      </c>
      <c r="N215" s="3">
        <f>(N213-N214)/1.4</f>
        <v>4.9085499999999647E-3</v>
      </c>
      <c r="O215" s="3">
        <f>(O213-O214)/1.4</f>
        <v>5.0529571428571873E-3</v>
      </c>
      <c r="P215" s="3">
        <f>(P213-P214)/1.4</f>
        <v>5.7985714285713197E-3</v>
      </c>
      <c r="Q215" s="3">
        <f>(Q213-Q214)/1.4</f>
        <v>6.0737071428572185E-3</v>
      </c>
    </row>
  </sheetData>
  <mergeCells count="12">
    <mergeCell ref="M87:M88"/>
    <mergeCell ref="R87:R88"/>
    <mergeCell ref="B152:I152"/>
    <mergeCell ref="M152:R152"/>
    <mergeCell ref="M153:M154"/>
    <mergeCell ref="R153:R154"/>
    <mergeCell ref="B20:I20"/>
    <mergeCell ref="M20:R20"/>
    <mergeCell ref="M21:M22"/>
    <mergeCell ref="R21:R22"/>
    <mergeCell ref="B86:I86"/>
    <mergeCell ref="M86:R8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9:Q89"/>
  <sheetViews>
    <sheetView workbookViewId="0"/>
  </sheetViews>
  <sheetFormatPr defaultRowHeight="15" x14ac:dyDescent="0.25"/>
  <cols>
    <col min="1" max="12" width="9" style="1"/>
    <col min="13" max="13" width="9.125" style="1" bestFit="1" customWidth="1"/>
    <col min="14" max="16" width="10.25" style="1" bestFit="1" customWidth="1"/>
    <col min="17" max="17" width="12" style="1" bestFit="1" customWidth="1"/>
    <col min="18" max="16384" width="9" style="1"/>
  </cols>
  <sheetData>
    <row r="19" spans="2:17" ht="15.75" thickBot="1" x14ac:dyDescent="0.3"/>
    <row r="20" spans="2:17" ht="16.5" x14ac:dyDescent="0.25">
      <c r="B20" s="24" t="s">
        <v>0</v>
      </c>
      <c r="C20" s="25"/>
      <c r="D20" s="25"/>
      <c r="E20" s="25"/>
      <c r="F20" s="25"/>
      <c r="G20" s="25"/>
      <c r="H20" s="25"/>
      <c r="I20" s="25"/>
      <c r="M20" s="26" t="s">
        <v>1</v>
      </c>
      <c r="N20" s="27"/>
      <c r="O20" s="27"/>
      <c r="P20" s="27"/>
      <c r="Q20" s="28"/>
    </row>
    <row r="21" spans="2:17" x14ac:dyDescent="0.25">
      <c r="M21" s="29" t="s">
        <v>2</v>
      </c>
      <c r="N21" s="2" t="s">
        <v>6</v>
      </c>
      <c r="O21" s="2" t="s">
        <v>6</v>
      </c>
      <c r="P21" s="2" t="s">
        <v>6</v>
      </c>
      <c r="Q21" s="39" t="s">
        <v>10</v>
      </c>
    </row>
    <row r="22" spans="2:17" x14ac:dyDescent="0.25">
      <c r="M22" s="38"/>
      <c r="N22" s="2" t="s">
        <v>7</v>
      </c>
      <c r="O22" s="2" t="s">
        <v>8</v>
      </c>
      <c r="P22" s="2" t="s">
        <v>9</v>
      </c>
      <c r="Q22" s="33"/>
    </row>
    <row r="23" spans="2:17" x14ac:dyDescent="0.25">
      <c r="M23" s="4">
        <v>2.5</v>
      </c>
      <c r="N23" s="2">
        <v>0.26761066700000002</v>
      </c>
      <c r="O23" s="2">
        <v>0.26339106000000001</v>
      </c>
      <c r="P23" s="2">
        <v>0.26533549200000001</v>
      </c>
      <c r="Q23" s="5" t="s">
        <v>217</v>
      </c>
    </row>
    <row r="24" spans="2:17" x14ac:dyDescent="0.25">
      <c r="M24" s="4">
        <v>2.7</v>
      </c>
      <c r="N24" s="2">
        <v>0.26758063500000001</v>
      </c>
      <c r="O24" s="2">
        <v>0.26348588700000003</v>
      </c>
      <c r="P24" s="2">
        <v>0.265324632</v>
      </c>
      <c r="Q24" s="5" t="s">
        <v>217</v>
      </c>
    </row>
    <row r="25" spans="2:17" x14ac:dyDescent="0.25">
      <c r="M25" s="4">
        <v>2.9</v>
      </c>
      <c r="N25" s="2">
        <v>0.26768197900000007</v>
      </c>
      <c r="O25" s="2">
        <v>0.26360013699999996</v>
      </c>
      <c r="P25" s="2">
        <v>0.26539057400000005</v>
      </c>
      <c r="Q25" s="5" t="s">
        <v>217</v>
      </c>
    </row>
    <row r="26" spans="2:17" x14ac:dyDescent="0.25">
      <c r="M26" s="4">
        <v>3.1</v>
      </c>
      <c r="N26" s="2">
        <v>0.26768478900000009</v>
      </c>
      <c r="O26" s="2">
        <v>0.26370697400000004</v>
      </c>
      <c r="P26" s="2">
        <v>0.26557383400000001</v>
      </c>
      <c r="Q26" s="5" t="s">
        <v>217</v>
      </c>
    </row>
    <row r="27" spans="2:17" x14ac:dyDescent="0.25">
      <c r="M27" s="4">
        <v>3.3</v>
      </c>
      <c r="N27" s="2">
        <v>0.26777156200000002</v>
      </c>
      <c r="O27" s="2">
        <v>0.26384052200000002</v>
      </c>
      <c r="P27" s="2">
        <v>0.26552003300000004</v>
      </c>
      <c r="Q27" s="5" t="s">
        <v>217</v>
      </c>
    </row>
    <row r="28" spans="2:17" x14ac:dyDescent="0.25">
      <c r="M28" s="4">
        <v>3.5</v>
      </c>
      <c r="N28" s="2">
        <v>0.26789118200000006</v>
      </c>
      <c r="O28" s="2">
        <v>0.26390314400000003</v>
      </c>
      <c r="P28" s="2">
        <v>0.26564361300000006</v>
      </c>
      <c r="Q28" s="5" t="s">
        <v>217</v>
      </c>
    </row>
    <row r="29" spans="2:17" x14ac:dyDescent="0.25">
      <c r="M29" s="4">
        <v>3.7</v>
      </c>
      <c r="N29" s="2">
        <v>0.26796031900000006</v>
      </c>
      <c r="O29" s="2">
        <v>0.26409190000000005</v>
      </c>
      <c r="P29" s="2">
        <v>0.26580898100000006</v>
      </c>
      <c r="Q29" s="5" t="s">
        <v>217</v>
      </c>
    </row>
    <row r="30" spans="2:17" x14ac:dyDescent="0.25">
      <c r="M30" s="4">
        <v>3.9</v>
      </c>
      <c r="N30" s="2">
        <v>0.26796210799999998</v>
      </c>
      <c r="O30" s="2">
        <v>0.26416896099999998</v>
      </c>
      <c r="P30" s="2">
        <v>0.26590994300000004</v>
      </c>
      <c r="Q30" s="5" t="s">
        <v>217</v>
      </c>
    </row>
    <row r="31" spans="2:17" x14ac:dyDescent="0.25">
      <c r="M31" s="4">
        <v>4.0999999999999996</v>
      </c>
      <c r="N31" s="2">
        <v>0.26827610700000004</v>
      </c>
      <c r="O31" s="2">
        <v>0.264375099</v>
      </c>
      <c r="P31" s="2">
        <v>0.26596527900000005</v>
      </c>
      <c r="Q31" s="5" t="s">
        <v>217</v>
      </c>
    </row>
    <row r="32" spans="2:17" x14ac:dyDescent="0.25">
      <c r="M32" s="4">
        <v>4.3</v>
      </c>
      <c r="N32" s="2">
        <v>0.26813808600000005</v>
      </c>
      <c r="O32" s="2">
        <v>0.26451452500000006</v>
      </c>
      <c r="P32" s="2">
        <v>0.26606189400000002</v>
      </c>
      <c r="Q32" s="5" t="s">
        <v>217</v>
      </c>
    </row>
    <row r="33" spans="2:17" x14ac:dyDescent="0.25">
      <c r="M33" s="4">
        <v>4.5</v>
      </c>
      <c r="N33" s="2">
        <v>0.26835866399999997</v>
      </c>
      <c r="O33" s="2">
        <v>0.26462992600000002</v>
      </c>
      <c r="P33" s="2">
        <v>0.266205409</v>
      </c>
      <c r="Q33" s="5" t="s">
        <v>217</v>
      </c>
    </row>
    <row r="34" spans="2:17" x14ac:dyDescent="0.25">
      <c r="M34" s="4">
        <v>4.7</v>
      </c>
      <c r="N34" s="2">
        <v>0.26896097300000005</v>
      </c>
      <c r="O34" s="2">
        <v>0.264797214</v>
      </c>
      <c r="P34" s="2">
        <v>0.26634100099999997</v>
      </c>
      <c r="Q34" s="5" t="s">
        <v>217</v>
      </c>
    </row>
    <row r="35" spans="2:17" x14ac:dyDescent="0.25">
      <c r="M35" s="4">
        <v>4.9000000000000004</v>
      </c>
      <c r="N35" s="2">
        <v>0.26859930600000004</v>
      </c>
      <c r="O35" s="2">
        <v>0.26498315699999997</v>
      </c>
      <c r="P35" s="2">
        <v>0.26654279300000006</v>
      </c>
      <c r="Q35" s="5" t="s">
        <v>217</v>
      </c>
    </row>
    <row r="36" spans="2:17" x14ac:dyDescent="0.25">
      <c r="M36" s="4">
        <v>5.0999999999999996</v>
      </c>
      <c r="N36" s="2">
        <v>0.26862831500000006</v>
      </c>
      <c r="O36" s="2">
        <v>0.26519018900000002</v>
      </c>
      <c r="P36" s="2">
        <v>0.26672733400000004</v>
      </c>
      <c r="Q36" s="5" t="s">
        <v>217</v>
      </c>
    </row>
    <row r="37" spans="2:17" x14ac:dyDescent="0.25">
      <c r="M37" s="4">
        <v>5.3</v>
      </c>
      <c r="N37" s="2">
        <v>0.26903432499999996</v>
      </c>
      <c r="O37" s="2">
        <v>0.26539389699999993</v>
      </c>
      <c r="P37" s="2">
        <v>0.267043631</v>
      </c>
      <c r="Q37" s="5" t="s">
        <v>217</v>
      </c>
    </row>
    <row r="38" spans="2:17" ht="15.75" thickBot="1" x14ac:dyDescent="0.3">
      <c r="M38" s="6">
        <v>5.5</v>
      </c>
      <c r="N38" s="7">
        <v>0.26909643499999997</v>
      </c>
      <c r="O38" s="7">
        <v>0.26564974899999999</v>
      </c>
      <c r="P38" s="7">
        <v>0.26734638199999999</v>
      </c>
      <c r="Q38" s="8" t="s">
        <v>217</v>
      </c>
    </row>
    <row r="39" spans="2:17" x14ac:dyDescent="0.25">
      <c r="M39" s="1" t="s">
        <v>3</v>
      </c>
      <c r="N39" s="1">
        <f>MAX(N23:N38)</f>
        <v>0.26909643499999997</v>
      </c>
      <c r="O39" s="1">
        <f>MAX(O23:O38)</f>
        <v>0.26564974899999999</v>
      </c>
      <c r="P39" s="1">
        <f>MAX(P23:P38)</f>
        <v>0.26734638199999999</v>
      </c>
    </row>
    <row r="40" spans="2:17" x14ac:dyDescent="0.25">
      <c r="M40" s="1" t="s">
        <v>4</v>
      </c>
      <c r="N40" s="1">
        <f>MIN(N23:N38)</f>
        <v>0.26758063500000001</v>
      </c>
      <c r="O40" s="1">
        <f>MIN(O23:O38)</f>
        <v>0.26339106000000001</v>
      </c>
      <c r="P40" s="1">
        <f>MIN(P23:P38)</f>
        <v>0.265324632</v>
      </c>
    </row>
    <row r="41" spans="2:17" x14ac:dyDescent="0.25">
      <c r="M41" s="1" t="s">
        <v>5</v>
      </c>
      <c r="N41" s="3">
        <f>(N39-N40)/0.27</f>
        <v>5.6140740740739112E-3</v>
      </c>
      <c r="O41" s="3">
        <f>(O39-O40)/0.27</f>
        <v>8.365514814814741E-3</v>
      </c>
      <c r="P41" s="3">
        <f>(P39-P40)/0.27</f>
        <v>7.4879629629629211E-3</v>
      </c>
    </row>
    <row r="43" spans="2:17" ht="15.75" thickBot="1" x14ac:dyDescent="0.3"/>
    <row r="44" spans="2:17" ht="16.5" x14ac:dyDescent="0.25">
      <c r="B44" s="24" t="s">
        <v>11</v>
      </c>
      <c r="C44" s="25"/>
      <c r="D44" s="25"/>
      <c r="E44" s="25"/>
      <c r="F44" s="25"/>
      <c r="G44" s="25"/>
      <c r="H44" s="25"/>
      <c r="I44" s="25"/>
      <c r="M44" s="26" t="s">
        <v>12</v>
      </c>
      <c r="N44" s="27"/>
      <c r="O44" s="27"/>
      <c r="P44" s="27"/>
      <c r="Q44" s="28"/>
    </row>
    <row r="45" spans="2:17" x14ac:dyDescent="0.25">
      <c r="M45" s="29" t="s">
        <v>2</v>
      </c>
      <c r="N45" s="2" t="s">
        <v>6</v>
      </c>
      <c r="O45" s="2" t="s">
        <v>6</v>
      </c>
      <c r="P45" s="2" t="s">
        <v>6</v>
      </c>
      <c r="Q45" s="39" t="s">
        <v>10</v>
      </c>
    </row>
    <row r="46" spans="2:17" x14ac:dyDescent="0.25">
      <c r="M46" s="38"/>
      <c r="N46" s="2" t="s">
        <v>7</v>
      </c>
      <c r="O46" s="2" t="s">
        <v>8</v>
      </c>
      <c r="P46" s="2" t="s">
        <v>9</v>
      </c>
      <c r="Q46" s="33"/>
    </row>
    <row r="47" spans="2:17" x14ac:dyDescent="0.25">
      <c r="M47" s="4">
        <v>2.5</v>
      </c>
      <c r="N47" s="2">
        <v>0.897658277</v>
      </c>
      <c r="O47" s="2">
        <v>0.89482769999999989</v>
      </c>
      <c r="P47" s="2">
        <v>0.89520636200000003</v>
      </c>
      <c r="Q47" s="5" t="s">
        <v>254</v>
      </c>
    </row>
    <row r="48" spans="2:17" x14ac:dyDescent="0.25">
      <c r="M48" s="4">
        <v>2.7</v>
      </c>
      <c r="N48" s="2">
        <v>0.89811068000000005</v>
      </c>
      <c r="O48" s="2">
        <v>0.89515396499999988</v>
      </c>
      <c r="P48" s="2">
        <v>0.89559409899999998</v>
      </c>
      <c r="Q48" s="5" t="s">
        <v>254</v>
      </c>
    </row>
    <row r="49" spans="13:17" x14ac:dyDescent="0.25">
      <c r="M49" s="4">
        <v>2.9</v>
      </c>
      <c r="N49" s="2">
        <v>0.898294963</v>
      </c>
      <c r="O49" s="2">
        <v>0.89533965400000015</v>
      </c>
      <c r="P49" s="2">
        <v>0.89579039500000024</v>
      </c>
      <c r="Q49" s="5" t="s">
        <v>254</v>
      </c>
    </row>
    <row r="50" spans="13:17" x14ac:dyDescent="0.25">
      <c r="M50" s="4">
        <v>3.1</v>
      </c>
      <c r="N50" s="2">
        <v>0.89850864200000014</v>
      </c>
      <c r="O50" s="2">
        <v>0.89544291500000006</v>
      </c>
      <c r="P50" s="2">
        <v>0.89602963200000008</v>
      </c>
      <c r="Q50" s="5" t="s">
        <v>254</v>
      </c>
    </row>
    <row r="51" spans="13:17" x14ac:dyDescent="0.25">
      <c r="M51" s="4">
        <v>3.3</v>
      </c>
      <c r="N51" s="2">
        <v>0.89859298700000001</v>
      </c>
      <c r="O51" s="2">
        <v>0.89554668400000015</v>
      </c>
      <c r="P51" s="2">
        <v>0.89614439300000015</v>
      </c>
      <c r="Q51" s="5" t="s">
        <v>254</v>
      </c>
    </row>
    <row r="52" spans="13:17" x14ac:dyDescent="0.25">
      <c r="M52" s="4">
        <v>3.5</v>
      </c>
      <c r="N52" s="2">
        <v>0.89871682200000014</v>
      </c>
      <c r="O52" s="2">
        <v>0.8956458570000001</v>
      </c>
      <c r="P52" s="2">
        <v>0.89624829199999989</v>
      </c>
      <c r="Q52" s="5" t="s">
        <v>254</v>
      </c>
    </row>
    <row r="53" spans="13:17" x14ac:dyDescent="0.25">
      <c r="M53" s="4">
        <v>3.7</v>
      </c>
      <c r="N53" s="2">
        <v>0.89890954000000001</v>
      </c>
      <c r="O53" s="2">
        <v>0.89562655800000002</v>
      </c>
      <c r="P53" s="2">
        <v>0.89641404499999999</v>
      </c>
      <c r="Q53" s="5" t="s">
        <v>254</v>
      </c>
    </row>
    <row r="54" spans="13:17" x14ac:dyDescent="0.25">
      <c r="M54" s="4">
        <v>3.9</v>
      </c>
      <c r="N54" s="2">
        <v>0.89896334299999991</v>
      </c>
      <c r="O54" s="2">
        <v>0.89576726400000006</v>
      </c>
      <c r="P54" s="2">
        <v>0.89650439800000004</v>
      </c>
      <c r="Q54" s="5" t="s">
        <v>254</v>
      </c>
    </row>
    <row r="55" spans="13:17" x14ac:dyDescent="0.25">
      <c r="M55" s="4">
        <v>4.0999999999999996</v>
      </c>
      <c r="N55" s="2">
        <v>0.89901395100000026</v>
      </c>
      <c r="O55" s="2">
        <v>0.89585416299999987</v>
      </c>
      <c r="P55" s="2">
        <v>0.8964701490000001</v>
      </c>
      <c r="Q55" s="5" t="s">
        <v>254</v>
      </c>
    </row>
    <row r="56" spans="13:17" x14ac:dyDescent="0.25">
      <c r="M56" s="4">
        <v>4.3</v>
      </c>
      <c r="N56" s="2">
        <v>0.89917024700000014</v>
      </c>
      <c r="O56" s="2">
        <v>0.8959080960000001</v>
      </c>
      <c r="P56" s="2">
        <v>0.89658337600000004</v>
      </c>
      <c r="Q56" s="5" t="s">
        <v>254</v>
      </c>
    </row>
    <row r="57" spans="13:17" x14ac:dyDescent="0.25">
      <c r="M57" s="4">
        <v>4.5</v>
      </c>
      <c r="N57" s="2">
        <v>0.899223667</v>
      </c>
      <c r="O57" s="2">
        <v>0.89593966300000005</v>
      </c>
      <c r="P57" s="2">
        <v>0.89671449500000011</v>
      </c>
      <c r="Q57" s="5" t="s">
        <v>254</v>
      </c>
    </row>
    <row r="58" spans="13:17" x14ac:dyDescent="0.25">
      <c r="M58" s="4">
        <v>4.7</v>
      </c>
      <c r="N58" s="2">
        <v>0.89940002399999996</v>
      </c>
      <c r="O58" s="2">
        <v>0.89603934299999999</v>
      </c>
      <c r="P58" s="2">
        <v>0.89677634899999992</v>
      </c>
      <c r="Q58" s="5" t="s">
        <v>254</v>
      </c>
    </row>
    <row r="59" spans="13:17" x14ac:dyDescent="0.25">
      <c r="M59" s="4">
        <v>4.9000000000000004</v>
      </c>
      <c r="N59" s="2">
        <v>0.89939325200000009</v>
      </c>
      <c r="O59" s="2">
        <v>0.89610605500000007</v>
      </c>
      <c r="P59" s="2">
        <v>0.89680561500000011</v>
      </c>
      <c r="Q59" s="5" t="s">
        <v>254</v>
      </c>
    </row>
    <row r="60" spans="13:17" x14ac:dyDescent="0.25">
      <c r="M60" s="4">
        <v>5.0999999999999996</v>
      </c>
      <c r="N60" s="2">
        <v>0.89952718300000001</v>
      </c>
      <c r="O60" s="2">
        <v>0.89606516000000003</v>
      </c>
      <c r="P60" s="2">
        <v>0.89682197400000019</v>
      </c>
      <c r="Q60" s="5" t="s">
        <v>254</v>
      </c>
    </row>
    <row r="61" spans="13:17" x14ac:dyDescent="0.25">
      <c r="M61" s="4">
        <v>5.3</v>
      </c>
      <c r="N61" s="2">
        <v>0.89942571300000007</v>
      </c>
      <c r="O61" s="2">
        <v>0.89608829000000012</v>
      </c>
      <c r="P61" s="2">
        <v>0.89682823600000017</v>
      </c>
      <c r="Q61" s="5" t="s">
        <v>254</v>
      </c>
    </row>
    <row r="62" spans="13:17" ht="15.75" thickBot="1" x14ac:dyDescent="0.3">
      <c r="M62" s="6">
        <v>5.5</v>
      </c>
      <c r="N62" s="7">
        <v>0.89953766400000013</v>
      </c>
      <c r="O62" s="7">
        <v>0.89599346700000004</v>
      </c>
      <c r="P62" s="7">
        <v>0.89684318699999999</v>
      </c>
      <c r="Q62" s="8" t="s">
        <v>254</v>
      </c>
    </row>
    <row r="63" spans="13:17" x14ac:dyDescent="0.25">
      <c r="M63" s="1" t="s">
        <v>3</v>
      </c>
      <c r="N63" s="1">
        <f>MAX(N47:N62)</f>
        <v>0.89953766400000013</v>
      </c>
      <c r="O63" s="1">
        <f>MAX(O47:O62)</f>
        <v>0.89610605500000007</v>
      </c>
      <c r="P63" s="1">
        <f>MAX(P47:P62)</f>
        <v>0.89684318699999999</v>
      </c>
    </row>
    <row r="64" spans="13:17" x14ac:dyDescent="0.25">
      <c r="M64" s="1" t="s">
        <v>4</v>
      </c>
      <c r="N64" s="1">
        <f>MIN(N47:N62)</f>
        <v>0.897658277</v>
      </c>
      <c r="O64" s="1">
        <f>MIN(O47:O62)</f>
        <v>0.89482769999999989</v>
      </c>
      <c r="P64" s="1">
        <f>MIN(P47:P62)</f>
        <v>0.89520636200000003</v>
      </c>
    </row>
    <row r="65" spans="2:17" x14ac:dyDescent="0.25">
      <c r="M65" s="1" t="s">
        <v>5</v>
      </c>
      <c r="N65" s="3">
        <f>(N63-N64)/0.9</f>
        <v>2.0882077777779123E-3</v>
      </c>
      <c r="O65" s="3">
        <f>(O63-O64)/0.9</f>
        <v>1.4203944444446392E-3</v>
      </c>
      <c r="P65" s="3">
        <f>(P63-P64)/0.9</f>
        <v>1.8186944444443921E-3</v>
      </c>
    </row>
    <row r="67" spans="2:17" ht="15.75" thickBot="1" x14ac:dyDescent="0.3"/>
    <row r="68" spans="2:17" ht="16.5" x14ac:dyDescent="0.25">
      <c r="B68" s="24" t="s">
        <v>13</v>
      </c>
      <c r="C68" s="25"/>
      <c r="D68" s="25"/>
      <c r="E68" s="25"/>
      <c r="F68" s="25"/>
      <c r="G68" s="25"/>
      <c r="H68" s="25"/>
      <c r="I68" s="25"/>
      <c r="M68" s="26" t="s">
        <v>14</v>
      </c>
      <c r="N68" s="27"/>
      <c r="O68" s="27"/>
      <c r="P68" s="27"/>
      <c r="Q68" s="28"/>
    </row>
    <row r="69" spans="2:17" x14ac:dyDescent="0.25">
      <c r="M69" s="29" t="s">
        <v>2</v>
      </c>
      <c r="N69" s="2" t="s">
        <v>6</v>
      </c>
      <c r="O69" s="2" t="s">
        <v>6</v>
      </c>
      <c r="P69" s="2" t="s">
        <v>6</v>
      </c>
      <c r="Q69" s="39" t="s">
        <v>10</v>
      </c>
    </row>
    <row r="70" spans="2:17" x14ac:dyDescent="0.25">
      <c r="M70" s="38"/>
      <c r="N70" s="2" t="s">
        <v>7</v>
      </c>
      <c r="O70" s="2" t="s">
        <v>8</v>
      </c>
      <c r="P70" s="2" t="s">
        <v>9</v>
      </c>
      <c r="Q70" s="33"/>
    </row>
    <row r="71" spans="2:17" x14ac:dyDescent="0.25">
      <c r="M71" s="4">
        <v>2.5</v>
      </c>
      <c r="N71" s="2">
        <v>1.3993463500000003</v>
      </c>
      <c r="O71" s="2">
        <v>1.39535663</v>
      </c>
      <c r="P71" s="2">
        <v>1.39342283</v>
      </c>
      <c r="Q71" s="5" t="s">
        <v>302</v>
      </c>
    </row>
    <row r="72" spans="2:17" x14ac:dyDescent="0.25">
      <c r="M72" s="4">
        <v>2.7</v>
      </c>
      <c r="N72" s="2">
        <v>1.40015241</v>
      </c>
      <c r="O72" s="2">
        <v>1.3958537799999999</v>
      </c>
      <c r="P72" s="2">
        <v>1.3940127699999998</v>
      </c>
      <c r="Q72" s="5" t="s">
        <v>302</v>
      </c>
    </row>
    <row r="73" spans="2:17" x14ac:dyDescent="0.25">
      <c r="M73" s="4">
        <v>2.9</v>
      </c>
      <c r="N73" s="2">
        <v>1.40054148</v>
      </c>
      <c r="O73" s="2">
        <v>1.3961182299999999</v>
      </c>
      <c r="P73" s="2">
        <v>1.39469551</v>
      </c>
      <c r="Q73" s="5" t="s">
        <v>302</v>
      </c>
    </row>
    <row r="74" spans="2:17" x14ac:dyDescent="0.25">
      <c r="M74" s="4">
        <v>3.1</v>
      </c>
      <c r="N74" s="2">
        <v>1.4007830400000001</v>
      </c>
      <c r="O74" s="2">
        <v>1.3963890400000003</v>
      </c>
      <c r="P74" s="2">
        <v>1.3951404900000002</v>
      </c>
      <c r="Q74" s="5" t="s">
        <v>302</v>
      </c>
    </row>
    <row r="75" spans="2:17" x14ac:dyDescent="0.25">
      <c r="M75" s="4">
        <v>3.3</v>
      </c>
      <c r="N75" s="2">
        <v>1.4010919999999998</v>
      </c>
      <c r="O75" s="2">
        <v>1.3964284399999998</v>
      </c>
      <c r="P75" s="2">
        <v>1.3954036999999999</v>
      </c>
      <c r="Q75" s="5" t="s">
        <v>302</v>
      </c>
    </row>
    <row r="76" spans="2:17" x14ac:dyDescent="0.25">
      <c r="M76" s="4">
        <v>3.5</v>
      </c>
      <c r="N76" s="2">
        <v>1.40151537</v>
      </c>
      <c r="O76" s="2">
        <v>1.3966280499999999</v>
      </c>
      <c r="P76" s="2">
        <v>1.3954507400000002</v>
      </c>
      <c r="Q76" s="5" t="s">
        <v>302</v>
      </c>
    </row>
    <row r="77" spans="2:17" x14ac:dyDescent="0.25">
      <c r="M77" s="4">
        <v>3.7</v>
      </c>
      <c r="N77" s="2">
        <v>1.4017760100000003</v>
      </c>
      <c r="O77" s="2">
        <v>1.3966928900000002</v>
      </c>
      <c r="P77" s="2">
        <v>1.3956236499999999</v>
      </c>
      <c r="Q77" s="5" t="s">
        <v>302</v>
      </c>
    </row>
    <row r="78" spans="2:17" x14ac:dyDescent="0.25">
      <c r="M78" s="4">
        <v>3.9</v>
      </c>
      <c r="N78" s="2">
        <v>1.4020252099999999</v>
      </c>
      <c r="O78" s="2">
        <v>1.39673994</v>
      </c>
      <c r="P78" s="2">
        <v>1.39580164</v>
      </c>
      <c r="Q78" s="5" t="s">
        <v>302</v>
      </c>
    </row>
    <row r="79" spans="2:17" x14ac:dyDescent="0.25">
      <c r="M79" s="4">
        <v>4.0999999999999996</v>
      </c>
      <c r="N79" s="2">
        <v>1.4021447299999998</v>
      </c>
      <c r="O79" s="2">
        <v>1.39674757</v>
      </c>
      <c r="P79" s="2">
        <v>1.39584869</v>
      </c>
      <c r="Q79" s="5" t="s">
        <v>302</v>
      </c>
    </row>
    <row r="80" spans="2:17" x14ac:dyDescent="0.25">
      <c r="M80" s="4">
        <v>4.3</v>
      </c>
      <c r="N80" s="2">
        <v>1.4024435099999999</v>
      </c>
      <c r="O80" s="2">
        <v>1.3968403899999999</v>
      </c>
      <c r="P80" s="2">
        <v>1.39587284</v>
      </c>
      <c r="Q80" s="5" t="s">
        <v>302</v>
      </c>
    </row>
    <row r="81" spans="13:17" x14ac:dyDescent="0.25">
      <c r="M81" s="4">
        <v>4.5</v>
      </c>
      <c r="N81" s="2">
        <v>1.4023087300000001</v>
      </c>
      <c r="O81" s="2">
        <v>1.39678825</v>
      </c>
      <c r="P81" s="2">
        <v>1.3959084499999999</v>
      </c>
      <c r="Q81" s="5" t="s">
        <v>302</v>
      </c>
    </row>
    <row r="82" spans="13:17" x14ac:dyDescent="0.25">
      <c r="M82" s="4">
        <v>4.7</v>
      </c>
      <c r="N82" s="2">
        <v>1.4027079600000001</v>
      </c>
      <c r="O82" s="2">
        <v>1.3967374000000004</v>
      </c>
      <c r="P82" s="2">
        <v>1.3959694599999999</v>
      </c>
      <c r="Q82" s="5" t="s">
        <v>302</v>
      </c>
    </row>
    <row r="83" spans="13:17" x14ac:dyDescent="0.25">
      <c r="M83" s="4">
        <v>4.9000000000000004</v>
      </c>
      <c r="N83" s="2">
        <v>1.40276899</v>
      </c>
      <c r="O83" s="2">
        <v>1.3966967000000001</v>
      </c>
      <c r="P83" s="2">
        <v>1.3959860100000001</v>
      </c>
      <c r="Q83" s="5" t="s">
        <v>302</v>
      </c>
    </row>
    <row r="84" spans="13:17" x14ac:dyDescent="0.25">
      <c r="M84" s="4">
        <v>5.0999999999999996</v>
      </c>
      <c r="N84" s="2">
        <v>1.4028643599999999</v>
      </c>
      <c r="O84" s="2">
        <v>1.3966928900000002</v>
      </c>
      <c r="P84" s="2">
        <v>1.3958524999999997</v>
      </c>
      <c r="Q84" s="5" t="s">
        <v>302</v>
      </c>
    </row>
    <row r="85" spans="13:17" x14ac:dyDescent="0.25">
      <c r="M85" s="4">
        <v>5.3</v>
      </c>
      <c r="N85" s="2">
        <v>1.4029953099999999</v>
      </c>
      <c r="O85" s="2">
        <v>1.3965238</v>
      </c>
      <c r="P85" s="2">
        <v>1.3958575799999999</v>
      </c>
      <c r="Q85" s="5" t="s">
        <v>302</v>
      </c>
    </row>
    <row r="86" spans="13:17" ht="15.75" thickBot="1" x14ac:dyDescent="0.3">
      <c r="M86" s="6">
        <v>5.5</v>
      </c>
      <c r="N86" s="7">
        <v>1.4030423300000001</v>
      </c>
      <c r="O86" s="7">
        <v>1.3963343500000001</v>
      </c>
      <c r="P86" s="7">
        <v>1.3957215399999998</v>
      </c>
      <c r="Q86" s="8" t="s">
        <v>302</v>
      </c>
    </row>
    <row r="87" spans="13:17" x14ac:dyDescent="0.25">
      <c r="M87" s="1" t="s">
        <v>3</v>
      </c>
      <c r="N87" s="1">
        <f>MAX(N71:N86)</f>
        <v>1.4030423300000001</v>
      </c>
      <c r="O87" s="1">
        <f>MAX(O71:O86)</f>
        <v>1.3968403899999999</v>
      </c>
      <c r="P87" s="1">
        <f>MAX(P71:P86)</f>
        <v>1.3959860100000001</v>
      </c>
    </row>
    <row r="88" spans="13:17" x14ac:dyDescent="0.25">
      <c r="M88" s="1" t="s">
        <v>4</v>
      </c>
      <c r="N88" s="1">
        <f>MIN(N71:N86)</f>
        <v>1.3993463500000003</v>
      </c>
      <c r="O88" s="1">
        <f>MIN(O71:O86)</f>
        <v>1.39535663</v>
      </c>
      <c r="P88" s="1">
        <f>MIN(P71:P86)</f>
        <v>1.39342283</v>
      </c>
    </row>
    <row r="89" spans="13:17" x14ac:dyDescent="0.25">
      <c r="M89" s="1" t="s">
        <v>5</v>
      </c>
      <c r="N89" s="3">
        <f>(N87-N88)/1.4</f>
        <v>2.6399857142855865E-3</v>
      </c>
      <c r="O89" s="3">
        <f>(O87-O88)/1.4</f>
        <v>1.0598285714285324E-3</v>
      </c>
      <c r="P89" s="3">
        <f>(P87-P88)/1.4</f>
        <v>1.8308428571429352E-3</v>
      </c>
    </row>
  </sheetData>
  <mergeCells count="12">
    <mergeCell ref="M45:M46"/>
    <mergeCell ref="Q45:Q46"/>
    <mergeCell ref="B68:I68"/>
    <mergeCell ref="M68:Q68"/>
    <mergeCell ref="M69:M70"/>
    <mergeCell ref="Q69:Q70"/>
    <mergeCell ref="B20:I20"/>
    <mergeCell ref="M20:Q20"/>
    <mergeCell ref="M21:M22"/>
    <mergeCell ref="Q21:Q22"/>
    <mergeCell ref="B44:I44"/>
    <mergeCell ref="M44:Q4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Stability</vt:lpstr>
      <vt:lpstr>Stability_Error</vt:lpstr>
      <vt:lpstr>Jitter</vt:lpstr>
      <vt:lpstr>Efficiency</vt:lpstr>
      <vt:lpstr>Load Regulation</vt:lpstr>
      <vt:lpstr>Line Regulation</vt:lpstr>
    </vt:vector>
  </TitlesOfParts>
  <Company>richtek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richtek</dc:creator>
  <cp:lastModifiedBy>richtek</cp:lastModifiedBy>
  <dcterms:created xsi:type="dcterms:W3CDTF">2023-03-14T11:39:16Z</dcterms:created>
  <dcterms:modified xsi:type="dcterms:W3CDTF">2023-03-15T02:28:37Z</dcterms:modified>
</cp:coreProperties>
</file>